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firstSheet="2" activeTab="2"/>
  </bookViews>
  <sheets>
    <sheet name="oculto_ciiu" sheetId="1" state="hidden" r:id="rId1"/>
    <sheet name="oculto" sheetId="2" state="hidden" r:id="rId2"/>
    <sheet name="A" sheetId="3" r:id="rId3"/>
  </sheets>
  <externalReferences>
    <externalReference r:id="rId6"/>
  </externalReferences>
  <definedNames>
    <definedName name="_xlnm.Print_Area" localSheetId="2">'A'!$A$1:$I$110</definedName>
    <definedName name="_xlnm._FilterDatabase" localSheetId="0" hidden="1">'oculto_ciiu'!$A$72:$J$705</definedName>
    <definedName name="_01">'oculto_ciiu'!$F$73:$F$118</definedName>
    <definedName name="_02">'oculto_ciiu'!$F$119:$F$125</definedName>
    <definedName name="_05">'oculto_ciiu'!$F$126:$F$130</definedName>
    <definedName name="_10">'oculto_ciiu'!$F$131:$F$133</definedName>
    <definedName name="_11">'oculto_ciiu'!$F$134:$F$135</definedName>
    <definedName name="_12">'oculto_ciiu'!$F$136</definedName>
    <definedName name="_13">'oculto_ciiu'!$F$137:$F$138</definedName>
    <definedName name="_14">'oculto_ciiu'!$F$139:$F$146</definedName>
    <definedName name="_15">'oculto_ciiu'!$F$147:$F$188</definedName>
    <definedName name="_16">'oculto_ciiu'!$F$189:$F$190</definedName>
    <definedName name="_17">'oculto_ciiu'!$F$191:$F$202</definedName>
    <definedName name="_18">'oculto_ciiu'!$F$203:$F$208</definedName>
    <definedName name="_19">'oculto_ciiu'!$F$209:$F$213</definedName>
    <definedName name="_20">'oculto_ciiu'!$F$214:$F$218</definedName>
    <definedName name="_21">'oculto_ciiu'!$F$219:$F$222</definedName>
    <definedName name="_22">'oculto_ciiu'!$F$223:$F$229</definedName>
    <definedName name="_23">'oculto_ciiu'!$F$230:$F$232</definedName>
    <definedName name="_24">'oculto_ciiu'!$F$233:$F$248</definedName>
    <definedName name="_25">'oculto_ciiu'!$F$249:$F$253</definedName>
    <definedName name="_26">'oculto_ciiu'!$F$254:$F$267</definedName>
    <definedName name="_27">'oculto_ciiu'!$F$268:$F$272</definedName>
    <definedName name="_28">'oculto_ciiu'!$F$273:$F$280</definedName>
    <definedName name="_29">'oculto_ciiu'!$F$281:$F$298</definedName>
    <definedName name="_30">'oculto_ciiu'!$F$299</definedName>
    <definedName name="_31">'oculto_ciiu'!$F$300:$F$305</definedName>
    <definedName name="_32">'oculto_ciiu'!$F$306:$F$308</definedName>
    <definedName name="_33">'oculto_ciiu'!$F$309:$F$313</definedName>
    <definedName name="_34">'oculto_ciiu'!$F$314:$F$316</definedName>
    <definedName name="_35">'oculto_ciiu'!$F$317:$F$323</definedName>
    <definedName name="_36">'oculto_ciiu'!$F$324:$F$333</definedName>
    <definedName name="_37">'oculto_ciiu'!$F$334:$F$335</definedName>
    <definedName name="_40">'oculto_ciiu'!$F$336:$F$343</definedName>
    <definedName name="_41">'oculto_ciiu'!$F$344:$F$345</definedName>
    <definedName name="_45">'oculto_ciiu'!$F$346:$F$369</definedName>
    <definedName name="_50">'oculto_ciiu'!$F$370:$F$390</definedName>
    <definedName name="_51">'oculto_ciiu'!$F$391:$F$459</definedName>
    <definedName name="_52">'oculto_ciiu'!$F$460:$F$525</definedName>
    <definedName name="_55">'oculto_ciiu'!$F$526:$F$532</definedName>
    <definedName name="_60">'oculto_ciiu'!$F$533:$F$549</definedName>
    <definedName name="_61">'oculto_ciiu'!$F$550:$F$553</definedName>
    <definedName name="_62">'oculto_ciiu'!$F$554:$F$555</definedName>
    <definedName name="_63">'oculto_ciiu'!$F$556:$F$571</definedName>
    <definedName name="_64">'oculto_ciiu'!$F$572:$F$575</definedName>
    <definedName name="_65">'oculto_ciiu'!$F$576:$F$585</definedName>
    <definedName name="_66">'oculto_ciiu'!$F$586:$F$592</definedName>
    <definedName name="_67">'oculto_ciiu'!$F$593:$F$602</definedName>
    <definedName name="_70">'oculto_ciiu'!$F$603:$F$605</definedName>
    <definedName name="_71">'oculto_ciiu'!$F$606:$F$613</definedName>
    <definedName name="_72">'oculto_ciiu'!$F$614:$F$619</definedName>
    <definedName name="_73">'oculto_ciiu'!$F$620:$F$625</definedName>
    <definedName name="_74">'oculto_ciiu'!$F$626:$F$640</definedName>
    <definedName name="_75">'oculto_ciiu'!$F$641:$F$650</definedName>
    <definedName name="_80">'oculto_ciiu'!$F$651:$F$657</definedName>
    <definedName name="_85">'oculto_ciiu'!$F$658:$F$674</definedName>
    <definedName name="_90">'oculto_ciiu'!$F$675:$F$676</definedName>
    <definedName name="_91">'oculto_ciiu'!$F$677:$F$682</definedName>
    <definedName name="_92">'oculto_ciiu'!$F$683:$F$698</definedName>
    <definedName name="_93">'oculto_ciiu'!$F$699:$F$703</definedName>
    <definedName name="_95">'oculto_ciiu'!$F$704</definedName>
    <definedName name="_99">'oculto_ciiu'!$F$705</definedName>
    <definedName name="_a">'oculto_ciiu'!$F$2:$F$3</definedName>
    <definedName name="_b">'oculto_ciiu'!$F$4</definedName>
    <definedName name="_c">'oculto_ciiu'!$F$5:$F$9</definedName>
    <definedName name="_d">'oculto_ciiu'!$F$10:$F$32</definedName>
    <definedName name="_e">'oculto_ciiu'!$F$33:$F$34</definedName>
    <definedName name="_f">'oculto_ciiu'!$F$35</definedName>
    <definedName name="_g">'oculto_ciiu'!$F$36:$F$38</definedName>
    <definedName name="_h">'oculto_ciiu'!$F$39</definedName>
    <definedName name="_i">'oculto_ciiu'!$F$40:$F$44</definedName>
    <definedName name="_j">'oculto_ciiu'!$F$45:$F$47</definedName>
    <definedName name="_k">'oculto_ciiu'!$F$48:$F$52</definedName>
    <definedName name="_l">'oculto_ciiu'!$F$53</definedName>
    <definedName name="_m">'oculto_ciiu'!$F$54</definedName>
    <definedName name="_n">'oculto_ciiu'!$F$55</definedName>
    <definedName name="_o">'oculto_ciiu'!$F$56:$F$59</definedName>
    <definedName name="_p">'oculto_ciiu'!$F$60</definedName>
    <definedName name="_q">'oculto_ciiu'!$F$61</definedName>
    <definedName name="a">'oculto_ciiu'!$C$2:$C$3</definedName>
    <definedName name="b">'oculto_ciiu'!$C$4</definedName>
    <definedName name="ce">'oculto_ciiu'!$C$5:$C$9</definedName>
    <definedName name="ciiu2cifras">'oculto_ciiu'!$C$2:$C$61</definedName>
    <definedName name="ciiu2cifrSelec">'oculto_ciiu'!$C$64</definedName>
    <definedName name="ciiu2cifrSelec2">'oculto_ciiu'!$D$64</definedName>
    <definedName name="ciiu2cifrSelec3">'oculto_ciiu'!$E$64</definedName>
    <definedName name="ciiu2cifrSelecProy">'oculto_ciiu'!$F$64</definedName>
    <definedName name="CIIUdescr">#REF!</definedName>
    <definedName name="ciiuLetra">'oculto_ciiu'!$A$2:$A$18</definedName>
    <definedName name="ciiuLetraSelec">'oculto_ciiu'!$A$20</definedName>
    <definedName name="ciiuletraselec2">'oculto_ciiu'!$A$22</definedName>
    <definedName name="ciiuletraselec3">'oculto_ciiu'!$A$24</definedName>
    <definedName name="ciiuletraselecproy">'oculto_ciiu'!$A$26</definedName>
    <definedName name="CIIUnums">#REF!</definedName>
    <definedName name="d">'oculto_ciiu'!$C$10:$C$32</definedName>
    <definedName name="e">'oculto_ciiu'!$C$33:$C$34</definedName>
    <definedName name="efe">'oculto_ciiu'!$C$35</definedName>
    <definedName name="emp1">'A'!$A$13</definedName>
    <definedName name="emp2">'A'!#REF!</definedName>
    <definedName name="emp3">'A'!#REF!</definedName>
    <definedName name="g">'oculto_ciiu'!$C$36:$C$38</definedName>
    <definedName name="h">'oculto_ciiu'!$C$39</definedName>
    <definedName name="i">'oculto_ciiu'!$C$40:$C$44</definedName>
    <definedName name="j">'oculto_ciiu'!$C$45:$C$47</definedName>
    <definedName name="k">'oculto_ciiu'!$C$48:$C$52</definedName>
    <definedName name="l">'oculto_ciiu'!$C$53</definedName>
    <definedName name="m">'oculto_ciiu'!$C$54</definedName>
    <definedName name="n">'oculto_ciiu'!$C$55</definedName>
    <definedName name="o">'oculto_ciiu'!$C$56:$C$59</definedName>
    <definedName name="p">'oculto_ciiu'!$C$60</definedName>
    <definedName name="provincias">'oculto'!$A$10:$A$33</definedName>
    <definedName name="q">'oculto_ciiu'!$C$61</definedName>
    <definedName name="sexo">'oculto'!$C$2:$C$3</definedName>
    <definedName name="SubtipoEmpr">'oculto'!$A$2:$A$6</definedName>
    <definedName name="tipoproy">'oculto'!$C$10:$C$13</definedName>
    <definedName name="Titulo">'A'!$A$6</definedName>
  </definedNames>
  <calcPr fullCalcOnLoad="1"/>
</workbook>
</file>

<file path=xl/comments1.xml><?xml version="1.0" encoding="utf-8"?>
<comments xmlns="http://schemas.openxmlformats.org/spreadsheetml/2006/main">
  <authors>
    <author/>
  </authors>
  <commentList>
    <comment ref="A21" authorId="0">
      <text>
        <r>
          <rPr>
            <b/>
            <sz val="8"/>
            <color indexed="8"/>
            <rFont val="Tahoma"/>
            <family val="2"/>
          </rPr>
          <t xml:space="preserve">Daniel:
</t>
        </r>
        <r>
          <rPr>
            <sz val="8"/>
            <color indexed="8"/>
            <rFont val="Tahoma"/>
            <family val="2"/>
          </rPr>
          <t>empresa1</t>
        </r>
      </text>
    </comment>
    <comment ref="A23" authorId="0">
      <text>
        <r>
          <rPr>
            <b/>
            <sz val="8"/>
            <color indexed="8"/>
            <rFont val="Tahoma"/>
            <family val="2"/>
          </rPr>
          <t xml:space="preserve">Daniel:
</t>
        </r>
        <r>
          <rPr>
            <sz val="8"/>
            <color indexed="8"/>
            <rFont val="Tahoma"/>
            <family val="2"/>
          </rPr>
          <t>empresa2</t>
        </r>
      </text>
    </comment>
    <comment ref="A25" authorId="0">
      <text>
        <r>
          <rPr>
            <b/>
            <sz val="8"/>
            <color indexed="8"/>
            <rFont val="Tahoma"/>
            <family val="2"/>
          </rPr>
          <t xml:space="preserve">Daniel:
</t>
        </r>
        <r>
          <rPr>
            <sz val="8"/>
            <color indexed="8"/>
            <rFont val="Tahoma"/>
            <family val="2"/>
          </rPr>
          <t>empresa1</t>
        </r>
      </text>
    </comment>
    <comment ref="A27" authorId="0">
      <text>
        <r>
          <rPr>
            <b/>
            <sz val="8"/>
            <color indexed="8"/>
            <rFont val="Tahoma"/>
            <family val="2"/>
          </rPr>
          <t xml:space="preserve">Daniel:
</t>
        </r>
        <r>
          <rPr>
            <sz val="8"/>
            <color indexed="8"/>
            <rFont val="Tahoma"/>
            <family val="2"/>
          </rPr>
          <t>empresa1</t>
        </r>
      </text>
    </comment>
    <comment ref="C64" authorId="0">
      <text>
        <r>
          <rPr>
            <b/>
            <sz val="8"/>
            <color indexed="8"/>
            <rFont val="Tahoma"/>
            <family val="2"/>
          </rPr>
          <t xml:space="preserve">Daniel:
</t>
        </r>
        <r>
          <rPr>
            <sz val="8"/>
            <color indexed="8"/>
            <rFont val="Tahoma"/>
            <family val="2"/>
          </rPr>
          <t>empresa1</t>
        </r>
      </text>
    </comment>
    <comment ref="D64" authorId="0">
      <text>
        <r>
          <rPr>
            <b/>
            <sz val="8"/>
            <color indexed="8"/>
            <rFont val="Tahoma"/>
            <family val="2"/>
          </rPr>
          <t xml:space="preserve">Daniel:
</t>
        </r>
        <r>
          <rPr>
            <sz val="8"/>
            <color indexed="8"/>
            <rFont val="Tahoma"/>
            <family val="2"/>
          </rPr>
          <t>empresa1</t>
        </r>
      </text>
    </comment>
    <comment ref="E64" authorId="0">
      <text>
        <r>
          <rPr>
            <b/>
            <sz val="8"/>
            <color indexed="8"/>
            <rFont val="Tahoma"/>
            <family val="2"/>
          </rPr>
          <t xml:space="preserve">Daniel:
</t>
        </r>
        <r>
          <rPr>
            <sz val="8"/>
            <color indexed="8"/>
            <rFont val="Tahoma"/>
            <family val="2"/>
          </rPr>
          <t>empresa1</t>
        </r>
      </text>
    </comment>
    <comment ref="F64" authorId="0">
      <text>
        <r>
          <rPr>
            <b/>
            <sz val="8"/>
            <color indexed="8"/>
            <rFont val="Tahoma"/>
            <family val="2"/>
          </rPr>
          <t xml:space="preserve">Daniel:
</t>
        </r>
        <r>
          <rPr>
            <sz val="8"/>
            <color indexed="8"/>
            <rFont val="Tahoma"/>
            <family val="2"/>
          </rPr>
          <t>empresa1</t>
        </r>
      </text>
    </comment>
  </commentList>
</comments>
</file>

<file path=xl/sharedStrings.xml><?xml version="1.0" encoding="utf-8"?>
<sst xmlns="http://schemas.openxmlformats.org/spreadsheetml/2006/main" count="2251" uniqueCount="1557">
  <si>
    <t>Letra</t>
  </si>
  <si>
    <t>2cifras</t>
  </si>
  <si>
    <t>ADMINISTRACION PUBLICA, DEFENSA Y SEGURIDAD SOCIAL OBLIGATORIA</t>
  </si>
  <si>
    <t>l</t>
  </si>
  <si>
    <t>AGRICULTURA, GANADERIA, CAZA Y SERVICIOS CONEXOS</t>
  </si>
  <si>
    <t xml:space="preserve">A </t>
  </si>
  <si>
    <t>01</t>
  </si>
  <si>
    <t>AGRICULTURA, GANADERIA, CAZA Y SILVICULTURA</t>
  </si>
  <si>
    <t>a</t>
  </si>
  <si>
    <t>SILVICULTURA, EXTRACCION DE MADERA Y SERVICIOS CONEXOS</t>
  </si>
  <si>
    <t>02</t>
  </si>
  <si>
    <t>COMERCIO AL POR MAYOR Y AL POR MENOR; REPARACION DE VEHICULOS AUTOMOTORES, MOTOCICLETAS, EFECTOS PERSONALES Y ENSERES DOMESTICOS</t>
  </si>
  <si>
    <t>g</t>
  </si>
  <si>
    <t>PESCA, EXPLOTACION DE CRIADEROS DE PECES, GRANJAS PISCICOLAS Y SERVICIOS CONEXOS</t>
  </si>
  <si>
    <t>B</t>
  </si>
  <si>
    <t>05</t>
  </si>
  <si>
    <t>CONSTRUCCION</t>
  </si>
  <si>
    <t>efe</t>
  </si>
  <si>
    <t>EXPLOTACION DE  MINAS Y CANTERAS N.C.P.</t>
  </si>
  <si>
    <t>C</t>
  </si>
  <si>
    <t>ELECTRICIDAD, GAS Y AGUA</t>
  </si>
  <si>
    <t>e</t>
  </si>
  <si>
    <t>EXTRACCION DE CARBON Y LIGNITO; EXTRACCION DE TURBA</t>
  </si>
  <si>
    <t>ENSEÑANZA</t>
  </si>
  <si>
    <t>m</t>
  </si>
  <si>
    <t>EXTRACCION DE MINERALES DE URANIO Y TORIO</t>
  </si>
  <si>
    <t>EXPLOTACION DE MINAS Y CANTERAS</t>
  </si>
  <si>
    <t>ce</t>
  </si>
  <si>
    <t>EXTRACCION DE MINERALES METALIFEROS</t>
  </si>
  <si>
    <t>INDUSTRIA MANUFACTURERA</t>
  </si>
  <si>
    <t>d</t>
  </si>
  <si>
    <t>EXTRACCION DE PETROLEO CRUDO Y GAS NATURAL; ACTIVIDADES DE SERVICIOS RELACIONADAS CON LA EXTRACCION DE PETROLEO Y GAS, EXCEPTO LAS ACTIVIDADES DE PROSPECCION</t>
  </si>
  <si>
    <t>INTERMEDIACION FINANCIERA Y OTROS SERVICIOS FINANCIEROS</t>
  </si>
  <si>
    <t>j</t>
  </si>
  <si>
    <t>CONFECCION DE PRENDAS DE VESTIR; TERMINACION Y TEÑIDO DE PIELES</t>
  </si>
  <si>
    <t>D</t>
  </si>
  <si>
    <t>PESCA Y SERVICIOS CONEXOS</t>
  </si>
  <si>
    <t>b</t>
  </si>
  <si>
    <t>CURTIDO Y TERMINACION DE CUEROS; FABRICACION DE ARTICULOS DE MARROQUINERIA, TALABARTERIA Y CALZADO Y DE SUS PARTES</t>
  </si>
  <si>
    <t>SERVICIO DE TRANSPORTE, DE ALMACENAMIENTO Y DE COMUNICACIONES</t>
  </si>
  <si>
    <t>i</t>
  </si>
  <si>
    <t>EDICION E IMPRESION; REPRODUCCION DE GRABACIONES</t>
  </si>
  <si>
    <t>SERVICIOS COMUNITARIOS, SOCIALES Y PERSONALES N.C.P.</t>
  </si>
  <si>
    <t>o</t>
  </si>
  <si>
    <t>ELABORACION DE PRODUCTOS ALIMENTICIOS Y BEBIDAS</t>
  </si>
  <si>
    <t>15</t>
  </si>
  <si>
    <t>SERVICIOS DE HOGARES PRIVADOS QUE CONTRATAN SERVICIO DOMESTICO</t>
  </si>
  <si>
    <t>p</t>
  </si>
  <si>
    <t>ELABORACION DE PRODUCTOS DE TABACO</t>
  </si>
  <si>
    <t>SERVICIOS DE HOTELERIA Y RESTAURANTES</t>
  </si>
  <si>
    <t>h</t>
  </si>
  <si>
    <t>FABRICACION DE COQUE, PRODUCTOS DE LA REFINACION DEL PETROLEO Y COMBUSTIBLE NUCLEAR</t>
  </si>
  <si>
    <t>SERVICIOS DE ORGANIZACIONES Y ORGANOS EXTRATERRITORIALES</t>
  </si>
  <si>
    <t>q</t>
  </si>
  <si>
    <t>FABRICACIÓN DE EQUIPO DE TRANSPORTE N.C.P.</t>
  </si>
  <si>
    <t>SERVICIOS INMOBILIARIOS, EMPRESARIALES Y DE ALQUILER</t>
  </si>
  <si>
    <t>k</t>
  </si>
  <si>
    <t>FABRICACIÓN DE EQUIPOS Y APARATOS DE RADIO, TELEVISIÓN Y COMUNICACIONES</t>
  </si>
  <si>
    <t>SERVICIOS SOCIALES Y DE SALUD</t>
  </si>
  <si>
    <t>n</t>
  </si>
  <si>
    <t xml:space="preserve">FABRICACIÓN DE INSTRUMENTOS MÉDICOS, ÓPTICOS Y DE PRECISIÓN; FABRICACIÓN DE RELOJES </t>
  </si>
  <si>
    <t>FABRICACIÓN DE MAQUINARIA DE OFICINA, CONTABILIDAD E INFORMÁTICA</t>
  </si>
  <si>
    <t>FABRICACIÓN DE MAQUINARIA Y APARATOS ELÉCTRICOS  N.C.P.</t>
  </si>
  <si>
    <t>FABRICACION DE MAQUINARIA Y EQUIPO N.C.P.</t>
  </si>
  <si>
    <t>FABRICACION DE METALES COMUNES</t>
  </si>
  <si>
    <t>FABRICACIÓN DE MUEBLES Y COLCHONES; INDUSTRIAS MANUFACTURERAS N.C.P.</t>
  </si>
  <si>
    <t>FABRICACION DE PAPEL Y DE PRODUCTOS DE PAPEL</t>
  </si>
  <si>
    <t>FABRICACION DE PRODUCTOS DE CAUCHO Y PLASTICO</t>
  </si>
  <si>
    <t>FABRICACIÓN DE PRODUCTOS ELABORADOS DE METAL, EXCEPTO MAQUINARIA Y EQUIPO</t>
  </si>
  <si>
    <t>FABRICACION DE PRODUCTOS MINERALES NO METALICOS</t>
  </si>
  <si>
    <t>FABRICACION DE PRODUCTOS TEXTILES</t>
  </si>
  <si>
    <t>FABRICACION DE SUSTANCIAS Y PRODUCTOS QUIMICOS</t>
  </si>
  <si>
    <t>FABRICACIÓN DE VEHÍCULOS AUTOMOTORES, REMOLQUES Y SEMIREMOLQUES</t>
  </si>
  <si>
    <t>PRODUCCION DE MADERA Y FABRICACION DE PRODUCTOS DE MADERA Y CORCHO, EXCEPTO MUEBLES; FABRICACION DE ARTICULOS DE PAJA Y DE MATERIALES TRENZABLES</t>
  </si>
  <si>
    <t>RECICLAMIENTO</t>
  </si>
  <si>
    <t>CAPTACION, DEPURACION Y DISTRIBUCION DE AGUA</t>
  </si>
  <si>
    <t>E</t>
  </si>
  <si>
    <t>ELECTRICIDAD, GAS, VAPOR Y AGUA CALIENTE</t>
  </si>
  <si>
    <t>F</t>
  </si>
  <si>
    <t>COMERCIO AL POR MAYOR Y/O EN COMISION O CONSIGNACIÓN, EXCEPTO EL COMERCIO DE VEHICULOS AUTOMOTORES Y MOTOCICLETAS</t>
  </si>
  <si>
    <t>G</t>
  </si>
  <si>
    <t xml:space="preserve">COMERCIO AL POR MENOR, EXCEPTO EL COMERCIO DE VEHICULOS AUTOMOTORES Y MOTOCICLETAS; REPARACION DE EFECTOS PERSONALES Y ENSERES DOMESTICOS </t>
  </si>
  <si>
    <t>VENTA, MANTENIMIENTO Y REPARACION DE VEHICULOS AUTOMOTORES Y MOTOCICLETAS; VENTA AL POR MENOR DE COMBUSTIBLE PARA VEHÍCULOS AUTOMOTORES</t>
  </si>
  <si>
    <t>H</t>
  </si>
  <si>
    <t>SERVICIO DE TRANSPORTE AEREO</t>
  </si>
  <si>
    <t>I</t>
  </si>
  <si>
    <t>SERVICIO DE TRANSPORTE POR VIA ACUATICA</t>
  </si>
  <si>
    <t>SERVICIO DE TRANSPORTE TERRESTRE</t>
  </si>
  <si>
    <t>SERVICIOS ANEXOS AL TRANSPORTE; SERVICIOS DE AGENCIAS DE VIAJE</t>
  </si>
  <si>
    <t>SERVICIOS DE CORREOS Y TELECOMUNICACIONES</t>
  </si>
  <si>
    <t>INTERMEDIACION FINANCIERA Y OTROS SERVICIOS  FINANCIEROS EXCEPTO LOS  DE SEGURO Y DE ADMINISTRACION DE FONDOS DE JUBILACIONES Y PENSIONES</t>
  </si>
  <si>
    <t>J</t>
  </si>
  <si>
    <t>SERVICIOS AUXILIARES A LA ACTIVIDAD FINANCIERA</t>
  </si>
  <si>
    <t>SERVICIOS DE SEGUROS Y DE ADMINISTRACIÓN DE FONDOS DE JUBILACIONES Y PENSIONES</t>
  </si>
  <si>
    <t>ALQUILER DE EQUIPO DE TRANSPORTE</t>
  </si>
  <si>
    <t>K</t>
  </si>
  <si>
    <t>INVESTIGACIÓN Y DESARROLLO</t>
  </si>
  <si>
    <t>SERVICIOS EMPRESARIALES N.C.P.</t>
  </si>
  <si>
    <t xml:space="preserve">SERVICIOS INFORMATICOS Y ACTIVIDADES CONEXAS </t>
  </si>
  <si>
    <t xml:space="preserve">SERVICIOS INMOBILIARIOS </t>
  </si>
  <si>
    <t>L</t>
  </si>
  <si>
    <t xml:space="preserve">M </t>
  </si>
  <si>
    <t>N</t>
  </si>
  <si>
    <t>ELIMINACIÓN DE DESPERDICIOS Y AGUAS RESIDUALES, SANEAMIENTO Y SERVICIOS SIMILARES</t>
  </si>
  <si>
    <t>O</t>
  </si>
  <si>
    <t>SERVICIOS DE ASOCIACIONES N.C.P.</t>
  </si>
  <si>
    <t>SERVICIOS DE ESPARCIMIENTO Y SERVICIOS CULTURALES Y DEPORTIVOS</t>
  </si>
  <si>
    <t>SERVICIOS N.C.P.</t>
  </si>
  <si>
    <t>P</t>
  </si>
  <si>
    <t>Q</t>
  </si>
  <si>
    <t>A</t>
  </si>
  <si>
    <t>letra</t>
  </si>
  <si>
    <t>5cifras solo num</t>
  </si>
  <si>
    <t>descr</t>
  </si>
  <si>
    <t>4cifras</t>
  </si>
  <si>
    <t>CIIU 5Cifras</t>
  </si>
  <si>
    <t>largo</t>
  </si>
  <si>
    <t>01223</t>
  </si>
  <si>
    <t>Apicultura (Incluye la producción de miel, jalea real, polen, propóleo, etc.)</t>
  </si>
  <si>
    <t>01501</t>
  </si>
  <si>
    <t>Caza y repoblación de animales de caza (Incluye la caza de liebres y de otros animales para obtener carne, pieles y cueros, la captura de animales vivos para zoológicos, animales de compañía, para investigación, etc.)</t>
  </si>
  <si>
    <t>01224</t>
  </si>
  <si>
    <t>Cría de animales pelíferos, pilíferos y plumíferos (Incluye visón, nutria, chinchilla, astracán, conejo, liebre, reptiles, etc.)</t>
  </si>
  <si>
    <t>01229</t>
  </si>
  <si>
    <t>Cría de animales y obtención de productos de origen animal, n.c.p. (Incluye ciervo, conejo -excepto para pelos-, gato, gusano de seda, lombriz, pájaro, perro, rana, animales para experimentación, caracoles vivos, frescos, congelados y secos -excepto marin</t>
  </si>
  <si>
    <t>01221</t>
  </si>
  <si>
    <t>Cría de aves  de corral (Incluye pollitos BB para postura)</t>
  </si>
  <si>
    <t>01211</t>
  </si>
  <si>
    <t>Cría de ganado bovino -excepto en cabañas y para la producción de leche-</t>
  </si>
  <si>
    <t>01215</t>
  </si>
  <si>
    <t>Cría de ganado caprino -excepto en cabañas y para la producción de leche-</t>
  </si>
  <si>
    <t>01216</t>
  </si>
  <si>
    <t>Cría de ganado en cabañas y haras (Incluye la producción de semen)</t>
  </si>
  <si>
    <t>01214</t>
  </si>
  <si>
    <t>Cría de ganado equino -excepto en haras- (Incluye ganado equino para trabajo)</t>
  </si>
  <si>
    <t>01219</t>
  </si>
  <si>
    <t>Cría de ganado n.c.p. (Incluye la cría de alpaca, asno, búfalo, guanaco, llama, mula, vicuña, etc. )</t>
  </si>
  <si>
    <t>01212</t>
  </si>
  <si>
    <t>Cría de ganado ovino -excepto en cabañas y para la producción de lana-</t>
  </si>
  <si>
    <t>01213</t>
  </si>
  <si>
    <t>Cría de ganado porcino -excepto en cabañas-</t>
  </si>
  <si>
    <t>01114</t>
  </si>
  <si>
    <t>Cultivo de  pastos forrajeros (Incluye fardos y rollos)</t>
  </si>
  <si>
    <t>01122</t>
  </si>
  <si>
    <t>Cultivo de bulbos, brotes, raíces y hortalizas de fruto (Incluye ajo, alcaparra, berenjena, cebolla, calabaza, espárrago, frutilla, melón, pepino, ají, pimiento, sandía, zanahoria, zapallo, zapallito, etc.)</t>
  </si>
  <si>
    <t>01111</t>
  </si>
  <si>
    <t>Cultivo de cereales excepto los forrajeros y los de semillas para siembra (Incluye arroz con cáscara, cebada excepto la forrajera, trigo, etc.)</t>
  </si>
  <si>
    <t>01112</t>
  </si>
  <si>
    <t>Cultivo de cereales forrajeros (Incluye alpiste, avena, cebada forrajera, centeno, mijo, etc.)</t>
  </si>
  <si>
    <t>01146</t>
  </si>
  <si>
    <t>Cultivo de especias y de plantas aromáticas y medicinales</t>
  </si>
  <si>
    <t>01125</t>
  </si>
  <si>
    <t>Cultivo de flores y plantas ornamentales</t>
  </si>
  <si>
    <t>01133</t>
  </si>
  <si>
    <t>Cultivo de frutas cítricas (Incluye bergamota, lima, limón, mandarina, naranja, pomelo, kinoto, etc.)</t>
  </si>
  <si>
    <t>01132</t>
  </si>
  <si>
    <t>Cultivo de frutas de carozo (Incluye cereza, ciruela, damasco, durazno, pelón, etc)</t>
  </si>
  <si>
    <t>01131</t>
  </si>
  <si>
    <t>Cultivo de frutas de pepita (Incluye membrillo, níspero, etc.)</t>
  </si>
  <si>
    <t>01139</t>
  </si>
  <si>
    <t>Cultivo de frutas n.c.p. (Incluye ananá, banana, higo, kiwi, mamón, palta, uva de mesa, etc.)</t>
  </si>
  <si>
    <t>01123</t>
  </si>
  <si>
    <t>Cultivo de hortalizas de hoja y de otras hortalizas frescas (Incluye acelga, apio, cebolla de verdeo, choclo, coles, espinaca, lechuga, perejil, radicheta, repollo, etc.)</t>
  </si>
  <si>
    <t>01124</t>
  </si>
  <si>
    <t>Cultivo de legumbres (Incluye el cultivo de legumbres frescas y secas: arveja, chaucha, haba, lupino, poroto, lenteja, etc.)</t>
  </si>
  <si>
    <t>01134</t>
  </si>
  <si>
    <t>Cultivo de nueces y frutas secas (Incluye almendra, avellana, castaña, nuez, pistacho, etc.)</t>
  </si>
  <si>
    <t>01113</t>
  </si>
  <si>
    <t>Cultivo de oleaginosas excepto el de semillas para siembra (Incluye cultivos de oleaginosas para aceites comestibles y/o de uso industrial: cártamo, colza, jojoba, lino oleaginoso, maní, olivo para aceite, ricino, sésamo, tung, etc)</t>
  </si>
  <si>
    <t>01121</t>
  </si>
  <si>
    <t>Cultivo de papa, batata y mandioca</t>
  </si>
  <si>
    <t>01141</t>
  </si>
  <si>
    <t>Cultivo de plantas para la obtención de fibras (Incluye abacá, cáñamo, formio, lino textil, maíz de Guinea, ramio, yute, etc.)</t>
  </si>
  <si>
    <t>01144</t>
  </si>
  <si>
    <t xml:space="preserve">Cultivo de plantas para preparar bebidas </t>
  </si>
  <si>
    <t>01142</t>
  </si>
  <si>
    <t>Cultivo de plantas sacaríferas (Incluye remolacha azucarera)</t>
  </si>
  <si>
    <t>01145</t>
  </si>
  <si>
    <t>Cultivo de tabaco</t>
  </si>
  <si>
    <t>01143</t>
  </si>
  <si>
    <t xml:space="preserve">Cultivo de vid para vinificar </t>
  </si>
  <si>
    <t>01149</t>
  </si>
  <si>
    <t>Cultivos industriales n.c.p. ( Incluye olivo para conserva, palmitos, etc.)</t>
  </si>
  <si>
    <t>01421</t>
  </si>
  <si>
    <t xml:space="preserve">Inseminación artificial y servicios n.c.p. para mejorar la reproducción de los animales y el rendimiento de sus productos </t>
  </si>
  <si>
    <t>01222</t>
  </si>
  <si>
    <t>Producción de huevos</t>
  </si>
  <si>
    <t>01218</t>
  </si>
  <si>
    <t>Producción de lana y pelos de ganado</t>
  </si>
  <si>
    <t>01217</t>
  </si>
  <si>
    <t xml:space="preserve">Producción de leche (Incluye la cría de ganado para la producción de leche, la producción de leche de vaca, búfala, cabra, etc.)    </t>
  </si>
  <si>
    <t>01152</t>
  </si>
  <si>
    <t>Producción de otras formas de propagación de cultivos agrícolas (Incluye gajos, bulbos, estacas enraizadas o no, esquejes, plantines, etc.)</t>
  </si>
  <si>
    <t>01151</t>
  </si>
  <si>
    <t>Producción de semillas (Incluye la producción de semillas híbridas y varietales o autofecundadas de cereales, oleaginosas,  forrajeras y cultivos industriales, y de semillas de frutales, hortalizas, legumbres, flores, etc.)</t>
  </si>
  <si>
    <t>01419</t>
  </si>
  <si>
    <t>Servicios agrícolas n.c.p (Incluye planificación y diseño paisajista, plantación y mantenimiento de jardines, parques y cementerios, riego, polinización o alquiler de colmenas, control  acústico de plagas, etc.)</t>
  </si>
  <si>
    <t>01413</t>
  </si>
  <si>
    <t>Servicios de contratistas de mano de obra agrícola  (Incluye la poda de árboles, transplante, fumigación y desinfección manual, cosecha manual de cítricos, algodón, etc.)</t>
  </si>
  <si>
    <t>01422</t>
  </si>
  <si>
    <t>Servicios de contratistas de mano de obra pecuaria ( Incluye arreo, castración de aves, esquila de ovejas, recolección de estiércol,  etc. )</t>
  </si>
  <si>
    <t>01412</t>
  </si>
  <si>
    <t>Servicios de cosecha mecánica (Incluye la cosecha mecánica de granos, caña de azúcar, algodón, forrajes, el enfardado, enrollado, etc.)</t>
  </si>
  <si>
    <t>01411</t>
  </si>
  <si>
    <t>Servicios de maquinaria agrícola, excepto los de cosecha mecánica (Incluye los servicios de labranza, siembra,  y cuidados culturales, pulverización y desinfección, etc.)</t>
  </si>
  <si>
    <t>01502</t>
  </si>
  <si>
    <t>Servicios para la caza</t>
  </si>
  <si>
    <t>01429</t>
  </si>
  <si>
    <t>Servicios pecuarios n.c.p.</t>
  </si>
  <si>
    <t>02013</t>
  </si>
  <si>
    <t xml:space="preserve">Explotación de viveros forestales </t>
  </si>
  <si>
    <t>02021</t>
  </si>
  <si>
    <t>Extracción de productos forestales de bosques cultivados (Incluye tala de árboles, desbaste de troncos y producción de madera en bruto,  rollizos, leña, postes, carbón, carbonilla, durmientes y productos forestales n.c.p.)</t>
  </si>
  <si>
    <t>02022</t>
  </si>
  <si>
    <t>Extracción de productos forestales de bosques nativos (Incluye tala de árboles, desbaste de troncos y producción de madera en bruto, leña, postes, carbón, carbonilla, la extracción de rodrigones, varas y varillas, gomas naturales, líquenes, musgos, resina</t>
  </si>
  <si>
    <t>02011</t>
  </si>
  <si>
    <t>Plantación de bosques</t>
  </si>
  <si>
    <t>02012</t>
  </si>
  <si>
    <t>Repoblación y conservación de bosques nativos y zonas forestadas</t>
  </si>
  <si>
    <t>02031</t>
  </si>
  <si>
    <t>Servicios forestales de extracción de madera (Incluye tala de árboles, acarreo y transporte en el interior del bosque, servicios realizados por terceros, etc.)</t>
  </si>
  <si>
    <t>02039</t>
  </si>
  <si>
    <t>Servicios forestales excepto los relacionados con la extracción de madera (Incluye protección contra incendios, evaluación de masas forestales en pie, estimación del valor de la madera, etc.)</t>
  </si>
  <si>
    <t>05020</t>
  </si>
  <si>
    <t>Explotación de criaderos de peces, granjas piscícolas y otros frutos acuáticos (acuicultura)</t>
  </si>
  <si>
    <t>05012</t>
  </si>
  <si>
    <t>Pesca continental : fluvial y lacustre</t>
  </si>
  <si>
    <t>05011</t>
  </si>
  <si>
    <t>Pesca marítima, costera y de altura (Incluye peces, crustáceos, moluscos y otros animales acuáticos, tortugas,  etc.)</t>
  </si>
  <si>
    <t>05013</t>
  </si>
  <si>
    <t>Recolección de productos marinos (Incluye la recolección de algas marinas y otras plantas acuáticas, corales,  esponjas, etc.)</t>
  </si>
  <si>
    <t>05030</t>
  </si>
  <si>
    <t>Servicios para la pesca</t>
  </si>
  <si>
    <t>10100</t>
  </si>
  <si>
    <t>Extracción y aglomeración de carbón (Incluye la producción de hulla no aglomerada,antracita, carbón bituminoso no aglomerado, briquetas, ovoides y combustibles sólidos análogos a base de hulla, etc.)</t>
  </si>
  <si>
    <t>10200</t>
  </si>
  <si>
    <t>Extracción y aglomeración de lignito (Incluye la producción de lignito aglomerado y no aglomerado)</t>
  </si>
  <si>
    <t>10300</t>
  </si>
  <si>
    <t xml:space="preserve">Extracción y aglomeración de turba (Incluye la producción de turba utilizada como corrector de suelos) </t>
  </si>
  <si>
    <t>11200</t>
  </si>
  <si>
    <t>Actividades  de servicios relacionadas con la extracción de petróleo y gas, excepto las actividades de prospección</t>
  </si>
  <si>
    <t>11100</t>
  </si>
  <si>
    <t>Extracción de petróleo crudo y gas natural (Incluye gas natural licuado y gaseoso, arenas alquitraníferas, esquistos bituminosos o lutitas, aceites de petróleo y de minerales bituminosos, petróleo, coque de petróleo, etc.)</t>
  </si>
  <si>
    <t>12000</t>
  </si>
  <si>
    <t>Extracción de minerales y concentrados de uranio y torio</t>
  </si>
  <si>
    <t>13100</t>
  </si>
  <si>
    <t>Extracción de minerales de hierro (Incluye hematitas, limonitas, magnetitas, siderita, etc.)</t>
  </si>
  <si>
    <t>13200</t>
  </si>
  <si>
    <t>Extracción de minerales metalíferos no ferrosos,  excepto minerales de uranio y torio (Incluye aluminio, cobre, estaño, manganeso, níquel, oro, plata, plomo, volframio, antimonio, bismuto, cinc, estaño, manganeso, plomo, molibdeno, titanio, circonio, niob</t>
  </si>
  <si>
    <t>14290</t>
  </si>
  <si>
    <t>Explotación de minas y canteras n.c.p. (Incluye amianto, baritina, cuarzo, diatomita, piedra pómez, ágata, agua marina, amatista, cristal de roca, rodocrosita, topacio, corindón, feldespato, mica, zeolita, perlita, granulado volcánico, puzolana, toba, tal</t>
  </si>
  <si>
    <t>14140</t>
  </si>
  <si>
    <t>Extracción de arcilla y caolín (Incluye andalucita, arcillas, bentonita, caolín, pirofilita, silimanita, mullita, tierra de chamota o de dinas, etc.)</t>
  </si>
  <si>
    <t>14130</t>
  </si>
  <si>
    <t>Extracción de arenas, canto rodado y triturados pétreos (Incluye arena para construcción, arena silícea, otras arenas naturales, canto rodado, dolomita triturada, granito triturado, basalto triturado, piedra partida  y  otros triturados pétreos, etc.)</t>
  </si>
  <si>
    <t>14211</t>
  </si>
  <si>
    <t>Extracción de minerales para la fabricación de abonos excepto turba (Incluye guano, silvita, silvinita y otras sales de potacio naturales, etc.)</t>
  </si>
  <si>
    <t>14212</t>
  </si>
  <si>
    <t>Extracción de minerales para la fabricación de productos químicos (Incluye azufre, boracita e hidroboracita, calcita, celestina, colemanita, fluorita, litio y sales de litio
naturales, sulfato de aluminio, sulfato de hierro, sulfato de magnesio, sulfato d</t>
  </si>
  <si>
    <t>14120</t>
  </si>
  <si>
    <t>Extracción de piedra caliza y yeso (Incluye caliza, castina, conchilla, riolita, yeso natural, anhidrita, etc.)</t>
  </si>
  <si>
    <t>14110</t>
  </si>
  <si>
    <t>Extracción de rocas ornamentales (Incluye areniscas, cuarcita, dolomita, granito, mármol, piedra laja, pizarra, serpentina , etc.)</t>
  </si>
  <si>
    <t>14220</t>
  </si>
  <si>
    <t>Extracción de sal en salinas y de roca</t>
  </si>
  <si>
    <t>15511</t>
  </si>
  <si>
    <t>Destilación de alcohol etílico</t>
  </si>
  <si>
    <t>15512</t>
  </si>
  <si>
    <t>Destilación, rectificación y mezcla de bebidas espiritosas</t>
  </si>
  <si>
    <t>15142</t>
  </si>
  <si>
    <t>Elaboración de aceites y grasas vegetales refinadas (No incluye los aceites y grasas animales -clase 1511- y el aceite de maíz -subclase 15320-)</t>
  </si>
  <si>
    <t>15141</t>
  </si>
  <si>
    <t>Elaboración de aceites y grasas vegetales sin refinar y sus subproductos; elaboración de aceite virgen (No incluye los aceites y grasas animales - clase 1511- y aceites esenciales -subclase -24290-)</t>
  </si>
  <si>
    <t>15330</t>
  </si>
  <si>
    <t>Elaboración de alimentos preparados para animales</t>
  </si>
  <si>
    <t>15320</t>
  </si>
  <si>
    <t>Elaboración de almidones y productos derivados del almidón Incluye la elaboración de glucosa, aceite de maíz, gluten, etc.)</t>
  </si>
  <si>
    <t>15420</t>
  </si>
  <si>
    <t>Elaboración de azúcar</t>
  </si>
  <si>
    <t>15542</t>
  </si>
  <si>
    <t>Elaboración de bebidas gaseosas, excepto soda</t>
  </si>
  <si>
    <t>15430</t>
  </si>
  <si>
    <t>Elaboración de cacao y chocolate y de productos de confitería (Incluye caramelos, frutas confitadas, pastillas, gomas de mascar, etc.)</t>
  </si>
  <si>
    <t>15530</t>
  </si>
  <si>
    <t>Elaboración de cerveza, bebidas malteadas y de malta</t>
  </si>
  <si>
    <t>15113</t>
  </si>
  <si>
    <t>Elaboración de fiambres y embutidos</t>
  </si>
  <si>
    <t>15134</t>
  </si>
  <si>
    <t>Elaboración de frutas, hortalizas y legumbres congeladas</t>
  </si>
  <si>
    <t>15139</t>
  </si>
  <si>
    <t>Elaboración de frutas, hortalizas y legumbres deshidratadas o desecadas; preparación n.c.p. de frutas, hortalizas y legumbres Incluye la elaboración de harina y escamas de papa; sémola de hortalizas y legumbres; frutas, hortalizas y legumbres deshidratada</t>
  </si>
  <si>
    <t>15411</t>
  </si>
  <si>
    <t>Elaboración de galletitas y bizcochos</t>
  </si>
  <si>
    <t>15549</t>
  </si>
  <si>
    <t>Elaboración de hielo, jugos envasados para diluir y otras bebidas no alcohólicas (Incluye los jugos para diluir o en polvo llamados "sintéticos" o de un contenido en jugos naturales inferior al 50%) (No incluye a los jugos naturales y sus concentrados, de</t>
  </si>
  <si>
    <t>15132</t>
  </si>
  <si>
    <t>Elaboración de jugos naturales y sus concentrados, de frutas, hortalizas y legumbres (Incluye jugos obtenidos a partir de la molienda de frutas, hortalizas y legumbres, los restantes se incluyen en la subclase 15549)</t>
  </si>
  <si>
    <t>15201</t>
  </si>
  <si>
    <t>Elaboración de leches y productos lácteos deshidratados (Incluye la estandarización, homogeneización, pasteurización y esterilización de leche, la elaboración de leche chocolatada y otras leches saborizadas, leche condensada, leche en polvo, dulce de lech</t>
  </si>
  <si>
    <t>15143</t>
  </si>
  <si>
    <t>Elaboración de margarinas y grasas vegetales comestibles similares (No incluye los aceites y grasas animales - clase 1511)</t>
  </si>
  <si>
    <t>15441</t>
  </si>
  <si>
    <t>Elaboración de pastas alimenticias frescas</t>
  </si>
  <si>
    <t>15442</t>
  </si>
  <si>
    <t>Elaboración de pastas alimenticias secas</t>
  </si>
  <si>
    <t>15120</t>
  </si>
  <si>
    <t>Elaboración de pescado y productos de pescado</t>
  </si>
  <si>
    <t>15499</t>
  </si>
  <si>
    <t>Elaboración de productos alimenticios n.c.p. (Incluye la fabricación de extractos, jarabes y concentrados, productos para copetín, levadura, polvos para la preparación de postres y gelatinas, miel y sus subproductos, vinagres, huevos en polvo, sopas y con</t>
  </si>
  <si>
    <t>15419</t>
  </si>
  <si>
    <t>Elaboración de productos de panadería n.c.p. (Incluye la elaboración de churros, pre-pizzas, masas de hojaldre, masas fritas, etc., en establecimientos de hasta 10 ocupados inclusive)</t>
  </si>
  <si>
    <t>15209</t>
  </si>
  <si>
    <t>Elaboración de productos lácteos n.c.p. (Incluye la producción de caseínas, caseinatos lácteos, cremas, manteca, postres, etc.)</t>
  </si>
  <si>
    <t>15133</t>
  </si>
  <si>
    <t>Elaboración de pulpas, jaleas, dulces y mermeladas (No incluye la producción integrada de conservas, jaleas, dulces y mermeladas -subclase 15131)</t>
  </si>
  <si>
    <t>15202</t>
  </si>
  <si>
    <t>Elaboración de quesos (Incluye la producción de suero)</t>
  </si>
  <si>
    <t>15529</t>
  </si>
  <si>
    <t>Elaboración de sidra y otras bebidas alcohólicas fermentadas a partir de frutas</t>
  </si>
  <si>
    <t>15541</t>
  </si>
  <si>
    <t>Elaboración de soda y aguas</t>
  </si>
  <si>
    <t>15521</t>
  </si>
  <si>
    <t>Elaboración de vinos (Incluye el fraccionamiento)</t>
  </si>
  <si>
    <t>15493</t>
  </si>
  <si>
    <t>Elaboración de yerba mate</t>
  </si>
  <si>
    <t>15203</t>
  </si>
  <si>
    <t>Elaboración industrial de helados (Incluye la producción de helados con o sin leche y con o sin cacao)</t>
  </si>
  <si>
    <t>15412</t>
  </si>
  <si>
    <t>Elaboración industrial de productos de panadería, excluido galletitas y bizcochos (Incluye la elaboración de churros, pre-pizzas, masas de hojaldre, masas fritas, etc., en establecimientos de más de 10 ocupados)</t>
  </si>
  <si>
    <t>15119</t>
  </si>
  <si>
    <t>Matanza de animales n.c.p. y procesamiento de su carne; elaboración de subproductos cárnicos n.c.p. (Incluyeproducción de carne fresca, refrigerada o congeleada de liebre, conejo, animales de caza, etc.)
(También incluye producción de aceites, sebo, harin</t>
  </si>
  <si>
    <t>15111</t>
  </si>
  <si>
    <t>Matanza de ganado bovino y procesamiento de su carne (Incluye los mataderos y frigoríficos que sacrifican principalmente ganado bovino)</t>
  </si>
  <si>
    <t>15114</t>
  </si>
  <si>
    <t>Matanza de ganado excepto el bovino y procesamiento de su carne (Incluye la matanza y/o faena de principalmente ganado -excepto el bovino- como por ejemplo: ovino, porcino, caprino, etc)</t>
  </si>
  <si>
    <t>15311</t>
  </si>
  <si>
    <t>Molienda de trigo</t>
  </si>
  <si>
    <t>15312</t>
  </si>
  <si>
    <t>Preparación de arroz</t>
  </si>
  <si>
    <t>15131</t>
  </si>
  <si>
    <t>Preparación de conservas de frutas, hortalizas y legumbres</t>
  </si>
  <si>
    <t>15492</t>
  </si>
  <si>
    <t>Preparación de hojas de té</t>
  </si>
  <si>
    <t>15313</t>
  </si>
  <si>
    <t>Preparación de molienda de legumbres y cereales -excepto arroz y trigo-</t>
  </si>
  <si>
    <t>15112</t>
  </si>
  <si>
    <t>Producción y procesamiento de carne de aves</t>
  </si>
  <si>
    <t>15491</t>
  </si>
  <si>
    <t>Tostado, torrado y molienda de café; elaboración y molienda de hierbas aromáticas y especias</t>
  </si>
  <si>
    <t>Elaboración de cigarrillo y productos de tabaco n.c.p.</t>
  </si>
  <si>
    <t>16001</t>
  </si>
  <si>
    <t>Elaboración de productos de tabaco</t>
  </si>
  <si>
    <t>17120</t>
  </si>
  <si>
    <t>Acabado de productos textiles</t>
  </si>
  <si>
    <t>17210</t>
  </si>
  <si>
    <t>Fabricación de artículos confeccionados de materiales textiles, excepto prendas de vestir</t>
  </si>
  <si>
    <t>17230</t>
  </si>
  <si>
    <t>Fabricación de cuerdas, cordeles, bramantes y redes</t>
  </si>
  <si>
    <t>17113</t>
  </si>
  <si>
    <t>Fabricación de hilados de fibras textiles</t>
  </si>
  <si>
    <t>17301</t>
  </si>
  <si>
    <t>Fabricación de medias</t>
  </si>
  <si>
    <t>17290</t>
  </si>
  <si>
    <t>Fabricación de productos textiles n.c.p.</t>
  </si>
  <si>
    <t>17302</t>
  </si>
  <si>
    <t>Fabricación de suéteres y artículos similares de punto</t>
  </si>
  <si>
    <t>17220</t>
  </si>
  <si>
    <t>Fabricación de tapices y alfombras</t>
  </si>
  <si>
    <t>17114</t>
  </si>
  <si>
    <t>Fabricación de tejidos textiles, incluso en hilanderías y tejedurías integradas</t>
  </si>
  <si>
    <t>17309</t>
  </si>
  <si>
    <t>Fabricación de tejidos y artículos de punto n.c.p.</t>
  </si>
  <si>
    <t>17112</t>
  </si>
  <si>
    <t>Preparación de fibras animales de uso textil; lavado de lana</t>
  </si>
  <si>
    <t>17111</t>
  </si>
  <si>
    <t>Preparación de fibras textiles vegetales; desmotado de algodón</t>
  </si>
  <si>
    <t>18112</t>
  </si>
  <si>
    <t>Confección de indumentaria de trabajo, uniformes y guardapolvos</t>
  </si>
  <si>
    <t>18113</t>
  </si>
  <si>
    <t>Confección de indumentaria para bebés y niños</t>
  </si>
  <si>
    <t>18119</t>
  </si>
  <si>
    <t>Confección de prendas de vestir n.c.p., excepto prendas de piel y de cuero</t>
  </si>
  <si>
    <t>18120</t>
  </si>
  <si>
    <t>Confección de prendas y accesorios de vestir de cuero</t>
  </si>
  <si>
    <t>18111</t>
  </si>
  <si>
    <t>Confección de ropa interior, prendas para dormir y para la playa</t>
  </si>
  <si>
    <t>18200</t>
  </si>
  <si>
    <t>Terminación y teñido de pieles; fabricación de artículos de piel</t>
  </si>
  <si>
    <t>19110</t>
  </si>
  <si>
    <t>Curtido y terminación de cueros</t>
  </si>
  <si>
    <t>19201</t>
  </si>
  <si>
    <t>Fabricación de calzado de cuero, excepto el ortopédico</t>
  </si>
  <si>
    <t>19202</t>
  </si>
  <si>
    <t>Fabricación de calzado de tela, plástico, goma, caucho y otros materiales, excepto calzado ortopédico y de asbesto</t>
  </si>
  <si>
    <t>19120</t>
  </si>
  <si>
    <t>Fabricación de maletas, bolsos de mano y similares, artículos de talabartería y artículos de cuero n.c.p.</t>
  </si>
  <si>
    <t>19203</t>
  </si>
  <si>
    <t>Fabricación de partes de calzado</t>
  </si>
  <si>
    <t>20100</t>
  </si>
  <si>
    <t>Aserrado y cepillado de madera</t>
  </si>
  <si>
    <t>20210</t>
  </si>
  <si>
    <t>Fabricación de hojas de madera para enchapado; fabricación de tableros contrachapados; tableros
laminados; tableros de partículas y tableros y paneles n.c.p. (Incluye la fabricación de madera terciada y  machimbre)</t>
  </si>
  <si>
    <t>20220</t>
  </si>
  <si>
    <t>Fabricación de partes y piezas de carpintería para edificios y construcciones</t>
  </si>
  <si>
    <t>20290</t>
  </si>
  <si>
    <t>Fabricación de productos de madera n.c.p.; fabricación de artículos de corcho, paja y materiales trenzables</t>
  </si>
  <si>
    <t>20230</t>
  </si>
  <si>
    <t>Fabricación de recipientes de madera</t>
  </si>
  <si>
    <t>21091</t>
  </si>
  <si>
    <t>Fabricación de artículos de papel y cartón de uso doméstico e higiénico sanitario</t>
  </si>
  <si>
    <t>21099</t>
  </si>
  <si>
    <t>Fabricación de artículos de papel y cartón n.c.p.</t>
  </si>
  <si>
    <t>21020</t>
  </si>
  <si>
    <t>Fabricación de papel y cartón ondulado y envases de papel y cartón</t>
  </si>
  <si>
    <t>21010</t>
  </si>
  <si>
    <t>Fabricación de pasta de madera, papel y cartón</t>
  </si>
  <si>
    <t>22130</t>
  </si>
  <si>
    <t>Edición de grabaciones</t>
  </si>
  <si>
    <t>22110</t>
  </si>
  <si>
    <t>Edición de libros, folletos, partituras y otras publicaciones</t>
  </si>
  <si>
    <t>22120</t>
  </si>
  <si>
    <t>Edición de periódicos, revistas y publicaciones periódicas</t>
  </si>
  <si>
    <t>22190</t>
  </si>
  <si>
    <t>Edición n.c.p.</t>
  </si>
  <si>
    <t>22210</t>
  </si>
  <si>
    <t>Impresión</t>
  </si>
  <si>
    <t>22300</t>
  </si>
  <si>
    <t>Reproducción de grabaciones</t>
  </si>
  <si>
    <t>22220</t>
  </si>
  <si>
    <t>Servicios relacionados con la impresión</t>
  </si>
  <si>
    <t>23300</t>
  </si>
  <si>
    <t>Elaboración de combustible nuclear</t>
  </si>
  <si>
    <t>23100</t>
  </si>
  <si>
    <t>Fabricación de productos de hornos de coque</t>
  </si>
  <si>
    <t>23200</t>
  </si>
  <si>
    <t>Fabricación de productos de la refinación del petróleo</t>
  </si>
  <si>
    <t>24120</t>
  </si>
  <si>
    <t>Fabricación de abonos y compuestos de nitrógeno</t>
  </si>
  <si>
    <t>24249</t>
  </si>
  <si>
    <t>Fabricación de cosméticos, perfumes y productos de higiene y tocador</t>
  </si>
  <si>
    <t>24112</t>
  </si>
  <si>
    <t>Fabricación de curtientes naturales y sintéticos.</t>
  </si>
  <si>
    <t>24300</t>
  </si>
  <si>
    <t>Fabricación de fibras manufacturadas</t>
  </si>
  <si>
    <t>24111</t>
  </si>
  <si>
    <t>Fabricación de gases comprimidos y licuados.</t>
  </si>
  <si>
    <t>24241</t>
  </si>
  <si>
    <t>Fabricación de jabones y preparados de limpieza para limpiar y pulir</t>
  </si>
  <si>
    <t>24113</t>
  </si>
  <si>
    <t>Fabricación de materias colorantes básicas, excepto pigmentos preparados.</t>
  </si>
  <si>
    <t>24118</t>
  </si>
  <si>
    <t>Fabricación de materias químicas inorgánicas básicas, n.c.p.</t>
  </si>
  <si>
    <t>24119</t>
  </si>
  <si>
    <t>Fabricación de materias químicas orgánicas básicas, n.c.p. (Incluye la fabricación de alcoholes excepto el etílico)</t>
  </si>
  <si>
    <t>24231</t>
  </si>
  <si>
    <t>Fabricación de medicamentos de uso humano y productos farmacéuticos</t>
  </si>
  <si>
    <t>24232</t>
  </si>
  <si>
    <t>Fabricación de medicamentos de uso veterinario</t>
  </si>
  <si>
    <t>24220</t>
  </si>
  <si>
    <t>Fabricación de pinturas; barnices y productos de revestimiento similares; tintas de imprenta y masillas</t>
  </si>
  <si>
    <t>24210</t>
  </si>
  <si>
    <t xml:space="preserve">Fabricación de plaguicidas y  productos químicos de uso agropecuario </t>
  </si>
  <si>
    <t>24130</t>
  </si>
  <si>
    <t>Fabricación de plásticos en formas primarias y de caucho sintético</t>
  </si>
  <si>
    <t>24239</t>
  </si>
  <si>
    <t>Fabricación de productos de laboratorio, sustancias químicas medicinales y productos botánicos n.c.p.</t>
  </si>
  <si>
    <t>24290</t>
  </si>
  <si>
    <t>Fabricación de productos químicos n.c.p. (Incluye la producción de aceites esenciales, tintas excepto para imprenta, etc. Hasta agosto de 1998 esta rama incluyó la producción de sal refinada, ahora incorporada a la rama 15499)</t>
  </si>
  <si>
    <t>25111</t>
  </si>
  <si>
    <t>Fabricación de cubiertas y cámaras</t>
  </si>
  <si>
    <t>25201</t>
  </si>
  <si>
    <t>Fabricación de envases plásticos</t>
  </si>
  <si>
    <t>25190</t>
  </si>
  <si>
    <t>Fabricación de productos de caucho n.c.p.</t>
  </si>
  <si>
    <t>25209</t>
  </si>
  <si>
    <t>Fabricación de productos plásticos en formas básicas y artículos de plástico n.c.p., excepto muebles</t>
  </si>
  <si>
    <t>25112</t>
  </si>
  <si>
    <t>Recauchutado y renovación de cubiertas</t>
  </si>
  <si>
    <t>26960</t>
  </si>
  <si>
    <t>Corte, tallado y acabado de la piedra (incluye mármoles, granitos, etc.)</t>
  </si>
  <si>
    <t>26942</t>
  </si>
  <si>
    <t>Elaboración de cal y yeso</t>
  </si>
  <si>
    <t>26941</t>
  </si>
  <si>
    <t>Elaboración de cemento</t>
  </si>
  <si>
    <t>26991</t>
  </si>
  <si>
    <t>Elaboración primaria n.c.p. de minerales no metálicos</t>
  </si>
  <si>
    <t>26959</t>
  </si>
  <si>
    <t>Fabricación de artículos de cemento, fibrocemento y yeso excepto mosaicos (Incluye la fabricación de partes de casas prefabricadas de homigón)</t>
  </si>
  <si>
    <t>26919</t>
  </si>
  <si>
    <t>Fabricación de artículos de cerámica no refractaria para uso no estructural n.c.p.</t>
  </si>
  <si>
    <t>26911</t>
  </si>
  <si>
    <t>Fabricación de artículos sanitarios de cerámica</t>
  </si>
  <si>
    <t>26951</t>
  </si>
  <si>
    <t>Fabricación de mosaicos</t>
  </si>
  <si>
    <t>26930</t>
  </si>
  <si>
    <t>Fabricación de productos de arcilla y cerámica no refractaria para uso estructural</t>
  </si>
  <si>
    <t>26920</t>
  </si>
  <si>
    <t>Fabricación de productos de cerámica refractaria</t>
  </si>
  <si>
    <t>26109</t>
  </si>
  <si>
    <t>Fabricación de productos de vidrio n.c.p.</t>
  </si>
  <si>
    <t>26999</t>
  </si>
  <si>
    <t>Fabricación de productos minerales no metálicos n.c.p.</t>
  </si>
  <si>
    <t>26101</t>
  </si>
  <si>
    <t>Fabricación de vidrio y productos de vidrio</t>
  </si>
  <si>
    <t>26102</t>
  </si>
  <si>
    <t>Fabricación y elaboración de vidrio plano</t>
  </si>
  <si>
    <t>27201</t>
  </si>
  <si>
    <t>Elaboración de aluminio primario y semielaborados de aluminio</t>
  </si>
  <si>
    <t>27310</t>
  </si>
  <si>
    <t>Fundición de hierro y acero</t>
  </si>
  <si>
    <t>27320</t>
  </si>
  <si>
    <t>Fundición de metales no ferrosos</t>
  </si>
  <si>
    <t>27100</t>
  </si>
  <si>
    <t>Industrias básicas de hierro y acero</t>
  </si>
  <si>
    <t>27209</t>
  </si>
  <si>
    <t>Producción de metales no ferrosos n.c.p. y sus semielaborados</t>
  </si>
  <si>
    <t>28930</t>
  </si>
  <si>
    <t>Fabricación de artículos de cuchillería, herramientas de mano y artículos de ferretería</t>
  </si>
  <si>
    <t>28991</t>
  </si>
  <si>
    <t>Fabricación de envases metálicos</t>
  </si>
  <si>
    <t>28130</t>
  </si>
  <si>
    <t>Fabricación de generadores de vapor</t>
  </si>
  <si>
    <t>28999</t>
  </si>
  <si>
    <t>Fabricación de productos metálicos n.c.p. (Incluye clavos, productos de bulonería, etc.)</t>
  </si>
  <si>
    <t>28110</t>
  </si>
  <si>
    <t>Fabricación de productos metálicos para uso estructural y montaje estructural</t>
  </si>
  <si>
    <t>28120</t>
  </si>
  <si>
    <t>Fabricación de tanques, depósitos y recipientes de metal</t>
  </si>
  <si>
    <t>28910</t>
  </si>
  <si>
    <t>Forjado, prensado, estampado y laminado de metales; pulvimetalurgia</t>
  </si>
  <si>
    <t>28920</t>
  </si>
  <si>
    <t>Tratamiento y revestimiento de metales; obras de ingeniería mecánica en general realizadas a cambio de una retribución o por contrata</t>
  </si>
  <si>
    <t>29190</t>
  </si>
  <si>
    <t>Fabricación de  maquinaria de uso general n.c.p.</t>
  </si>
  <si>
    <t>29309</t>
  </si>
  <si>
    <t>Fabricación de aparatos de uso doméstico n.c.p.</t>
  </si>
  <si>
    <t>29270</t>
  </si>
  <si>
    <t>Fabricación de armas y municiones</t>
  </si>
  <si>
    <t>29120</t>
  </si>
  <si>
    <t>Fabricación de bombas; compresores; grifos y válvulas</t>
  </si>
  <si>
    <t>29301</t>
  </si>
  <si>
    <t>Fabricación de cocinas, calefones, estufas y calefactores</t>
  </si>
  <si>
    <t>29130</t>
  </si>
  <si>
    <t>Fabricación de cojinetes; engranajes; trenes de engranaje y piezas de transmisión</t>
  </si>
  <si>
    <t>29150</t>
  </si>
  <si>
    <t>Fabricación de equipo de elevación y manipulación (Incluye la fabricación de ascensores, escaleras mecánicas, montacargas, etc.)</t>
  </si>
  <si>
    <t>29302</t>
  </si>
  <si>
    <t>Fabricación de heladeras, "freezers", lavarropas y secarropas</t>
  </si>
  <si>
    <t>29140</t>
  </si>
  <si>
    <t>Fabricación de hornos; hogares y quemadores</t>
  </si>
  <si>
    <t>29219</t>
  </si>
  <si>
    <t>Fabricación de maquinaria agropecuaria y forestal, excepto tractores</t>
  </si>
  <si>
    <t>29290</t>
  </si>
  <si>
    <t>Fabricación de maquinaria de uso especial n.c.p.</t>
  </si>
  <si>
    <t>29230</t>
  </si>
  <si>
    <t>Fabricación de maquinaria metalúrgica</t>
  </si>
  <si>
    <t>29250</t>
  </si>
  <si>
    <t>Fabricación de maquinaria para la elaboración de alimentos, bebidas y tabaco</t>
  </si>
  <si>
    <t>29260</t>
  </si>
  <si>
    <t>Fabricación de maquinaria para la elaboración de productos textiles, prendas de vestir y cueros</t>
  </si>
  <si>
    <t>29240</t>
  </si>
  <si>
    <t>Fabricación de maquinaria para la explotación de minas y canteras y para obras de construcción (Incluye la fabricación de maquinaria y equipos viales)</t>
  </si>
  <si>
    <t>29220</t>
  </si>
  <si>
    <t>Fabricación de máquinas herramienta</t>
  </si>
  <si>
    <t>29110</t>
  </si>
  <si>
    <t>Fabricación de motores y turbinas, excepto motores para aeronaves, vehículos automotores y motocicletas (Incluye la construcción de motores para navíos y ferrocarriles)</t>
  </si>
  <si>
    <t>29211</t>
  </si>
  <si>
    <t>Fabricación de tractores</t>
  </si>
  <si>
    <t>30000</t>
  </si>
  <si>
    <t>Fabricación de maquinaria de oficina, contabilidad e informática</t>
  </si>
  <si>
    <t>31900</t>
  </si>
  <si>
    <t>Fabricación  de equipo eléctrico n.c.p.</t>
  </si>
  <si>
    <t>31400</t>
  </si>
  <si>
    <t>Fabricación de acumuladores, pilas y baterías primarias</t>
  </si>
  <si>
    <t>31200</t>
  </si>
  <si>
    <t>Fabricación de aparatos de distribución y control de la energía eléctrica</t>
  </si>
  <si>
    <t>31300</t>
  </si>
  <si>
    <t>Fabricación de hilos y cables aislados</t>
  </si>
  <si>
    <t>31500</t>
  </si>
  <si>
    <t>Fabricación de lámparas eléctricas y equipo de iluminación (Incluye letreros luminosos)</t>
  </si>
  <si>
    <t>31100</t>
  </si>
  <si>
    <t>Fabricación de motores, generadores y transformadores eléctricos</t>
  </si>
  <si>
    <t>32300</t>
  </si>
  <si>
    <t>Fabricación de receptores de radio y televisión, aparatos de grabación y reproducción de sonido y video, y productos conexos</t>
  </si>
  <si>
    <t>32200</t>
  </si>
  <si>
    <t>Fabricación de transmisores de radio y televisión y de aparatos para telefonía y telegrafía con hilos</t>
  </si>
  <si>
    <t>32100</t>
  </si>
  <si>
    <t xml:space="preserve">Fabricación de tubos, válvulas y otros componentes electrónicos </t>
  </si>
  <si>
    <t>33130</t>
  </si>
  <si>
    <t>Fabricación de equipo de control de procesos industriales</t>
  </si>
  <si>
    <t>33110</t>
  </si>
  <si>
    <t>Fabricación de equipo médico y quirúrgico y de aparatos ortopédicos</t>
  </si>
  <si>
    <t>33200</t>
  </si>
  <si>
    <t>Fabricación de instrumentos de óptica y equipo fotográfico</t>
  </si>
  <si>
    <t>33120</t>
  </si>
  <si>
    <t>Fabricación de instrumentos y aparatos para medir, verificar, ensayar, navegar y otros fines, excepto el equipo de control  de procesos industriales</t>
  </si>
  <si>
    <t>33300</t>
  </si>
  <si>
    <t>Fabricación de relojes</t>
  </si>
  <si>
    <t>34200</t>
  </si>
  <si>
    <t>Fabricación de carrocerías para vehículos automotores; fabricación de remolques y semirremolques</t>
  </si>
  <si>
    <t>34300</t>
  </si>
  <si>
    <t>Fabricación de partes; piezas y accesorios para vehículos automotores y sus motores (Incluye rectificación de motores)</t>
  </si>
  <si>
    <t>34100</t>
  </si>
  <si>
    <t>Fabricación de vehículos automotores (Incluye la fabricación de motores para automotores)</t>
  </si>
  <si>
    <t>35110</t>
  </si>
  <si>
    <t>Construcción y reparación de buques (Incluye construcción de motores y piezas para navíos, etc.)</t>
  </si>
  <si>
    <t>35120</t>
  </si>
  <si>
    <t>Construcción y reparación de embarcaciones de recreo y deporte</t>
  </si>
  <si>
    <t>35920</t>
  </si>
  <si>
    <t>Fabricación de bicicletas y de sillones de ruedas ortopédicos</t>
  </si>
  <si>
    <t>35990</t>
  </si>
  <si>
    <t>Fabricación de equipo de transporte n.c.p.</t>
  </si>
  <si>
    <t>35200</t>
  </si>
  <si>
    <t>Fabricación de locomotoras y de material rodante para ferrocarriles y tranvías</t>
  </si>
  <si>
    <t>35910</t>
  </si>
  <si>
    <t>Fabricación de motocicletas</t>
  </si>
  <si>
    <t>35300</t>
  </si>
  <si>
    <t xml:space="preserve">Fabricación y reparación de aeronaves </t>
  </si>
  <si>
    <t>36930</t>
  </si>
  <si>
    <t>Fabricación de artículos de deporte (Incluye equipos de deporte, para gimnasios y campos de juegos, equipos de pesca y camping, etc., excepto indumentaria deportiva)</t>
  </si>
  <si>
    <t>36992</t>
  </si>
  <si>
    <t>Fabricación de cepillos y pinceles</t>
  </si>
  <si>
    <t>36920</t>
  </si>
  <si>
    <t>Fabricación de instrumentos de música</t>
  </si>
  <si>
    <t>36910</t>
  </si>
  <si>
    <t>Fabricación de joyas y artículos conexos</t>
  </si>
  <si>
    <t>36940</t>
  </si>
  <si>
    <t>Fabricación de juegos y juguetes</t>
  </si>
  <si>
    <t>36991</t>
  </si>
  <si>
    <t>Fabricación de lápices, lapiceras, bolígrafos, sellos y artículos similares para oficinas y artistas</t>
  </si>
  <si>
    <t>36102</t>
  </si>
  <si>
    <t>Fabricación de muebles y partes de muebles, excepto los que son principalmente de madera</t>
  </si>
  <si>
    <t>36101</t>
  </si>
  <si>
    <t>Fabricación de muebles y partes de muebles, principalmente de madera</t>
  </si>
  <si>
    <t>36103</t>
  </si>
  <si>
    <t>Fabricación de somieres y colchones</t>
  </si>
  <si>
    <t>36999</t>
  </si>
  <si>
    <t>Industrias manufactureras n.c.p. (Incluye la fabricación de cochecitos para bebé, termos, velas, fósforos, pelucas, etc.)</t>
  </si>
  <si>
    <t>37100</t>
  </si>
  <si>
    <t>Reciclamiento de desperdicios y desechos metálicos</t>
  </si>
  <si>
    <t>37200</t>
  </si>
  <si>
    <t>Reciclamiento de desperdicios y desechos no metálicos</t>
  </si>
  <si>
    <t>40130</t>
  </si>
  <si>
    <t>Distribución de energía eléctrica</t>
  </si>
  <si>
    <t>40200</t>
  </si>
  <si>
    <t>Fabricación de gas y distribución de combustibles gaseosos por tuberías (No incluye el transporte por gasoductos -subclase 60310)</t>
  </si>
  <si>
    <t>40113</t>
  </si>
  <si>
    <t>Generación de energía hidráulica (Incluye la producción de energía eléctrica mediante centrales de bombeo)</t>
  </si>
  <si>
    <t>40119</t>
  </si>
  <si>
    <t>Generación de energía n.c.p. (Incluye la producción de energía eléctrica mediante fuentes de energía solar, biomasa, eólica, geotérmica, mareomotriz, etc.)</t>
  </si>
  <si>
    <t>40111</t>
  </si>
  <si>
    <t>Generación de energía térmica convencional (Incluye la producción de energía eléctrica mediante máquinas turbo-gas, turbo vapor, ciclo combinado y turbo diesel)</t>
  </si>
  <si>
    <t>40112</t>
  </si>
  <si>
    <t>Generación de energía térmica nuclear (Incluye la producción de energía eléctrica mediante combustible nuclear)</t>
  </si>
  <si>
    <t>40300</t>
  </si>
  <si>
    <t>Suministro de vapor y agua caliente</t>
  </si>
  <si>
    <t>40120</t>
  </si>
  <si>
    <t>Transporte de energía eléctrica</t>
  </si>
  <si>
    <t>41001</t>
  </si>
  <si>
    <t>Captación, depuración y distribución de agua de fuentes subterráneas</t>
  </si>
  <si>
    <t>41002</t>
  </si>
  <si>
    <t>Captación, depuración y distribución de agua de fuentes superficiales</t>
  </si>
  <si>
    <t>45252</t>
  </si>
  <si>
    <t>Actividades de hincado de pilotes, cimentación y otros trabajos de hormigón armado</t>
  </si>
  <si>
    <t>45259</t>
  </si>
  <si>
    <t xml:space="preserve">Actividades especializadas de construcción n.c.p. (Incluye el alquiler, montaje y desmantelamiento de andamios, la construcción de chimeneas y hornos industriales, el acorazamiento de cajas fuertes y cámaras frigoríficas, etc.) (No incluye el alquiler de </t>
  </si>
  <si>
    <t>45320</t>
  </si>
  <si>
    <t>Aislamiento térmico, acústico, hídrico y antivibratorio</t>
  </si>
  <si>
    <t>45500</t>
  </si>
  <si>
    <t>Alquiler de equipo de construcción o demolición dotado de operarios</t>
  </si>
  <si>
    <t>45430</t>
  </si>
  <si>
    <t>Colocación de cristales en obra (Incluye la instalación y revestimiento de vidrio, espejos y otros artículos de vidrio, etc.)</t>
  </si>
  <si>
    <t>45220</t>
  </si>
  <si>
    <t>Construcción, reforma y reparación de edificios no residenciales (Incluye construcción, reforma y reparación de restaurantes, bares, campamentos, bancos, oficinas, galerías comerciales, estaciones de servicio, edificios para tráfico y comunicaciones, gara</t>
  </si>
  <si>
    <t>45210</t>
  </si>
  <si>
    <t>Construcción, reforma y reparación de edificios residenciales (Incluye la construcción, reforma y reparación  de viviendas unifamiliares y multifamiliares; bungalows, cabañas, casas de campo, departamentos, albergues para ancianos, niños, estudiantes, etc</t>
  </si>
  <si>
    <t>45239</t>
  </si>
  <si>
    <t>Construcción, reforma y reparación de obras de infraestructura de transporte n.c.p. excepto los
edificios para tráfico y comunicaciones, estaciones, terminales y edificios asociados (Incluye la construcción, reforma y reparación de calles, autopistas, car</t>
  </si>
  <si>
    <t>45231</t>
  </si>
  <si>
    <t>Construcción, reforma y reparación de obras hidráulicas (Incluye obras fluviales y canales, acueductos, diques, etc.)</t>
  </si>
  <si>
    <t>45240</t>
  </si>
  <si>
    <t>Construcción, reforma y reparación de redes de electricidad, gas, agua, telecomunicaciones y otros servicios (Incluye  la construcción, reforma y reparación de redes de electricidad, de gas, de agua, de telecomunicaciones, etc.)</t>
  </si>
  <si>
    <t>45110</t>
  </si>
  <si>
    <t>Demolición y voladura de edificios y de sus partes (Incluye los trabajos de limpieza de escombros asociados a la demolición y voladura, las perforaciones asociadas a la preparación del terreno para la construcción de obras, la limpieza del terreno de male</t>
  </si>
  <si>
    <t>45319</t>
  </si>
  <si>
    <t>Ejecución y mantenimiento de instalaciones eléctricas y electrónicas n.c.p. (Incluye la instalación de antenas, pararrayos, sistemas de alarmas contra incendios y robos, sistemas de telecomunicación, etc.)</t>
  </si>
  <si>
    <t>45311</t>
  </si>
  <si>
    <t>Instalación de ascensores, montacargas y escaleras mecánicas</t>
  </si>
  <si>
    <t>45312</t>
  </si>
  <si>
    <t>Instalación de sistemas de iluminación, control y señalización eléctrica para el transporte</t>
  </si>
  <si>
    <t>45410</t>
  </si>
  <si>
    <t>Instalaciones de carpintería, herrería de obra y artística (Incluye instalación de puertas y ventanas, carpintería metálica y no metálica, etc.)</t>
  </si>
  <si>
    <t>45330</t>
  </si>
  <si>
    <t>Instalaciones de gas, agua, sanitarios y de climatización, con sus artefactos conexos (Incluye la instalación de compactadores, calderas, sistemas de calefacción central, etc.)</t>
  </si>
  <si>
    <t>45390</t>
  </si>
  <si>
    <t>Instalaciones para edificios y obras de ingeniería civil n.c.p.</t>
  </si>
  <si>
    <t>45190</t>
  </si>
  <si>
    <t xml:space="preserve">Movimiento de suelos y preparación de terrenos para obras n.c.p. (Incluye drenaje, remoción de rocas, excavación de zanjas para servicios públicos, para alcantarillado urbano y para construcciones diversas, movimientos de tierras para hacer terraplenes o </t>
  </si>
  <si>
    <t>45290</t>
  </si>
  <si>
    <t>Obras de ingeniería civil n.c.p. (Incluye los trabajos generales de construcción para la minería y la industria,  de centrales eléctricas y nucleares, excavaciones de sepulturas, etc.)</t>
  </si>
  <si>
    <t>45251</t>
  </si>
  <si>
    <t>Perforación de pozos de agua</t>
  </si>
  <si>
    <t>45120</t>
  </si>
  <si>
    <t>Perforación y sondeo, excepto: perforación de pozos de petróleo, de gas, de minas e hidráulicos  y prospección de yacimientos de petróleo (Incluye los trabajos de perforación, sondeo y muestreo con fines de construcción o para estudios geofísicos, geológi</t>
  </si>
  <si>
    <t>45440</t>
  </si>
  <si>
    <t>Pintura y trabajos de decoración</t>
  </si>
  <si>
    <t>45490</t>
  </si>
  <si>
    <t>Terminación de edificios y obras de ingeniería civil n.c.p. (Incluye trabajos de ornamentación, limpieza exterior de edificios con vapor, chorro de arena u otros métodos, etc.)</t>
  </si>
  <si>
    <t>45420</t>
  </si>
  <si>
    <t>Terminación y revestimiento de paredes y pisos (Incluye los trabajos de yesería, el salpicré, el pulido de pisos y la colocación de revestimientos de cerámicas, de piedra tallada, de suelos flexibles, parquet, baldosas, empapelados, etc.)</t>
  </si>
  <si>
    <t>50291</t>
  </si>
  <si>
    <t>Instalación y reparación de caños de escape</t>
  </si>
  <si>
    <t>50230</t>
  </si>
  <si>
    <t>Instalación y reparación de parabrisas, lunetas y ventanillas,  alarmas, cerraduras, radios sistemas de climatización automotor y grabado de cristales</t>
  </si>
  <si>
    <t>50210</t>
  </si>
  <si>
    <t>Lavado automático y manual</t>
  </si>
  <si>
    <t>50292</t>
  </si>
  <si>
    <t>Mantenimiento y reparación de frenos</t>
  </si>
  <si>
    <t>50402</t>
  </si>
  <si>
    <t>Mantenimiento y reparación de motocicletas</t>
  </si>
  <si>
    <t>50299</t>
  </si>
  <si>
    <t>Mantenimiento y reparación del motor n.c.p.; mecánica integral (Incluye auxilio y servicios de grúa para automotores; instalación y reparación de equipos de GNC)</t>
  </si>
  <si>
    <t>50222</t>
  </si>
  <si>
    <t>Reparación de amortiguadores, alineación de dirección y balanceo de ruedas</t>
  </si>
  <si>
    <t>50221</t>
  </si>
  <si>
    <t>Reparación de cámaras y cubiertas (Incluye reparación de llantas)</t>
  </si>
  <si>
    <t>50260</t>
  </si>
  <si>
    <t>Reparación y pintura de carrocerías; colocación y reparación de guardabarros y protecciones exteriores</t>
  </si>
  <si>
    <t>50250</t>
  </si>
  <si>
    <t>Reparaciones eléctricas, del tablero e instrumental; reparación y recarga de baterías</t>
  </si>
  <si>
    <t>50240</t>
  </si>
  <si>
    <t xml:space="preserve">Tapizado y retapizado </t>
  </si>
  <si>
    <t>50310</t>
  </si>
  <si>
    <t>Venta al por mayor de partes, piezas y accesorios de vehículos automotores</t>
  </si>
  <si>
    <t>50322</t>
  </si>
  <si>
    <t>Venta al por menor de baterías</t>
  </si>
  <si>
    <t>50321</t>
  </si>
  <si>
    <t>Venta al por menor de cámaras y cubiertas</t>
  </si>
  <si>
    <t>50500</t>
  </si>
  <si>
    <t>Venta al por menor de combustible para vehículos automotores y motocicletas</t>
  </si>
  <si>
    <t>50329</t>
  </si>
  <si>
    <t>Venta al por menor de partes, piezas y accesorios excepto cámaras y cubiertas y baterías</t>
  </si>
  <si>
    <t>50121</t>
  </si>
  <si>
    <t>Venta de autos, camionetas y utilitarios usados (Incluye taxis, jeeps, 4x4 y vehículos similares)</t>
  </si>
  <si>
    <t>50111</t>
  </si>
  <si>
    <t>Venta de autos, camionetas y utilitarios, nuevos (Incluye taxis, jeeps, 4x4 y vehículos similares)</t>
  </si>
  <si>
    <t>50401</t>
  </si>
  <si>
    <t>Venta de motocicletas y de sus partes, piezas y accesorios</t>
  </si>
  <si>
    <t>50129</t>
  </si>
  <si>
    <t>Venta de vehículos automotores usados n.c.p. (Incluye, casas rodantes, trailers, camiones, remolques, ambulancias, ómnibus, microbuses y similares, cabezas tractoras, etc..)</t>
  </si>
  <si>
    <t>50119</t>
  </si>
  <si>
    <t>Venta de vehículos automotores, nuevos n.c.p. (Incluye casas rodantes, trailers, camiones, remolques, ambulancias, ómnibus, microbuses y similares, cabezas tractoras, etc..)</t>
  </si>
  <si>
    <t>51399</t>
  </si>
  <si>
    <t>Venta al por mayor artículos de uso doméstico y/o personal n.c.p (Incluye artículos de platería excepto los incluidos en talabartería, cuadros y marcos que no sean obra de arte o de colección, sahumerios y art. de santería, parrillas y hogares, flores y p</t>
  </si>
  <si>
    <t>51431</t>
  </si>
  <si>
    <t>Venta al por mayor de aberturas (Incluye puertas, ventanas, cortinas de enrollar de PVC, madera, aluminio, puertas corredizas, frentes de placards, etc.)</t>
  </si>
  <si>
    <t>51227</t>
  </si>
  <si>
    <t>Venta al por mayor de aceites, azúcar, café, té, yerba mate y otras infusiones y especias y
condimentos y productos de molinería (Incluye la venta de sal, etc.)</t>
  </si>
  <si>
    <t>51354</t>
  </si>
  <si>
    <t>Venta al por mayor de artefactos para el hogar, eléctricos, a gas, kerosene u otros combustibles (Incluye electrodomésticos, cocinas, estufas y salamandras, hornos, etc.) (No incluye quipos de sonido, televisión y video)</t>
  </si>
  <si>
    <t>51353</t>
  </si>
  <si>
    <t>Venta al por mayor de artículos de bazar y menaje</t>
  </si>
  <si>
    <t>51314</t>
  </si>
  <si>
    <t>Venta al por mayor de artículos de cueros, pieles, marroquinería y talabartería, paraguas y similares (Incluye talabarterías, artículos regionales de cuero, almacenes de suelas, etc.)</t>
  </si>
  <si>
    <t>51394</t>
  </si>
  <si>
    <t>Venta al por mayor de artículos de esparcimiento y deportes (Incluye embarcaciones deportivas, armas y municiones, equipos de pesca, piletas de natación de lona o plástico, etc.)</t>
  </si>
  <si>
    <t>51433</t>
  </si>
  <si>
    <t>Venta al por mayor de artículos de ferretería</t>
  </si>
  <si>
    <t>51352</t>
  </si>
  <si>
    <t>Venta al por mayor de artículos de iluminación</t>
  </si>
  <si>
    <t>51341</t>
  </si>
  <si>
    <t>Venta al por mayor de artículos de óptica y de fotografía (Incluye venta de lentes de contacto, líquidos oftalmológicos, armazones, cristales ópticos, películas fotográficas, cámaras y accesorios para fotografía, etc.)</t>
  </si>
  <si>
    <t>51342</t>
  </si>
  <si>
    <t>Venta al por mayor de artículos de relojería, joyería y fantasías</t>
  </si>
  <si>
    <t>51439</t>
  </si>
  <si>
    <t>Venta al por mayor de artículos para la construcción n.c.p. (Incluye sanitarios, grifería, arena, canto rodado, ladrillos, zinguería, revestimientos para techos, membranas aislantes, etc.)</t>
  </si>
  <si>
    <t>51393</t>
  </si>
  <si>
    <t>Venta al por mayor de bicicletas y rodados similares (Incluye cochecitos y sillas de paseo para bebés, andadores, triciclos, etc.)</t>
  </si>
  <si>
    <t>51313</t>
  </si>
  <si>
    <t>Venta al por mayor de calzado excepto el ortopédico (Incluye venta de calzado de cuero, tela, plástico, goma, etc.)</t>
  </si>
  <si>
    <t>51222</t>
  </si>
  <si>
    <t>Venta al por mayor de carnes rojas, menudencias y chacinados frescos; productos de granja y de la
caza (Incluye huevos)</t>
  </si>
  <si>
    <t>51226</t>
  </si>
  <si>
    <t>Venta al por mayor de chocolates, golosinas y productos para kioscos y polirrubros n.c.p., excepto cigarrillos</t>
  </si>
  <si>
    <t>51419</t>
  </si>
  <si>
    <t>Venta al por mayor de combustibles y lubricantes -excepto para automotores-, gas en garrafas, leña y carbón</t>
  </si>
  <si>
    <t>51411</t>
  </si>
  <si>
    <t>Venta al por mayor de combustibles y lubricantes para automotores</t>
  </si>
  <si>
    <t>51435</t>
  </si>
  <si>
    <t>Venta al por mayor de cristales y espejos</t>
  </si>
  <si>
    <t>51591</t>
  </si>
  <si>
    <t>Venta al por mayor de equipos informáticos y máquinas electrónicas de escribir y calcular ;venta al por
mayor de máquinas y equipos de comunicaciones, control y seguridad (Incluye la venta de computadoras incluso las portátiles y sus periféricos, impresor</t>
  </si>
  <si>
    <t>51221</t>
  </si>
  <si>
    <t>Venta al por mayor de fiambres, quesos y productos lácteos</t>
  </si>
  <si>
    <t>51333</t>
  </si>
  <si>
    <t>Venta al por mayor de instrumental médico y odontológico y artículos ortopédicos (Incluye venta de vaporizadores, nebulizadores, masajeadores, termómetros, prótesis, muletas, plantillas, calzado ortopédico y otros artículos similares de uso personal o dom</t>
  </si>
  <si>
    <t>51355</t>
  </si>
  <si>
    <t>Venta al por mayor de instrumentos musicales, equipos de sonido, casetes de audio y video, y discos
de audio y video</t>
  </si>
  <si>
    <t>51392</t>
  </si>
  <si>
    <t>Venta al por mayor de juguetes (Incluye artículos de cotillón)</t>
  </si>
  <si>
    <t>51321</t>
  </si>
  <si>
    <t>Venta al por mayor de libros, revistas y diarios</t>
  </si>
  <si>
    <t>51599</t>
  </si>
  <si>
    <t>Venta al por mayor de máquinas, equipo y materiales conexos n.c.p. (Incluye máquinas registradoras de escribir y de calcular mecánicas, equipos para destruir documentos, etc.)</t>
  </si>
  <si>
    <t>51514</t>
  </si>
  <si>
    <t>Venta al por mayor de máquinas, equipos e implementos de uso en imprentas, artes gráficas y
actividades conexas (Incluye venta de máquinas fotocopiadoras -excepto las de uso personal- copiadoras de planos, máquinas para imprimir, guillotinar, troquelar, e</t>
  </si>
  <si>
    <t>51512</t>
  </si>
  <si>
    <t>Venta al por mayor de máquinas, equipos e implementos de uso en la elaboración de alimentos, bebidas
y tabaco (Incluye máquinas para moler, picar y cocer alimentos, fabricadora de pastas, bateas, enfriadoras y envasadoras de bebidas, etc.)</t>
  </si>
  <si>
    <t>51516</t>
  </si>
  <si>
    <t>Venta al por mayor de máquinas, equipos e implementos de uso en la industria del plástico y el caucho (Incluye sopladora de envases, laminadora de plásticos, máquinas extrusoras y moldeadoras, etc.)</t>
  </si>
  <si>
    <t>51511</t>
  </si>
  <si>
    <t>Venta al por mayor de máquinas, equipos e implementos de uso en los sectores agropecuario,
jardinería, silvicultura, pesca y caza (Incluye venta de tractores, cosechadoras, enfardadoras, remolques de carga y descarga automática, motosierras, cortadoras de</t>
  </si>
  <si>
    <t>51519</t>
  </si>
  <si>
    <t>Venta al por mayor de máquinas, equipos e implementos de uso especial n.c.p. (Incluye motoniveladoras, excavadoras, palas mecánicas, perforadoras-percutoras, etc.)</t>
  </si>
  <si>
    <t>51515</t>
  </si>
  <si>
    <t>Venta al por mayor de máquinas, equipos e implementos de uso médico y paramédico (Incluye venta de equipos de diagnóstico y tratamiento, camillas, cajas de cirugía, jeringas y otros implementos de material descartable, etc.)</t>
  </si>
  <si>
    <t>51520</t>
  </si>
  <si>
    <t>Venta al por mayor de máquinas-herramienta</t>
  </si>
  <si>
    <t>51391</t>
  </si>
  <si>
    <t>Venta al por mayor de materiales y productos de limpieza</t>
  </si>
  <si>
    <t>51211</t>
  </si>
  <si>
    <t>Venta al por mayor de materias primas agrícolas y de la silvicultura (Incluye el acopio y venta al por mayor de flores y plantas, tabaco en rama, granos, etc.)</t>
  </si>
  <si>
    <t>51212</t>
  </si>
  <si>
    <t>Venta al por mayor de materias primas pecuarias incluso animales vivos (Incluye pieles, cueros, animales vivos, etc.)</t>
  </si>
  <si>
    <t>51900</t>
  </si>
  <si>
    <t>Venta al por mayor de mercancías n.c.p.</t>
  </si>
  <si>
    <t>51420</t>
  </si>
  <si>
    <t>Venta al por mayor de metales y minerales metalíferos</t>
  </si>
  <si>
    <t>51542</t>
  </si>
  <si>
    <t>Venta al por mayor de muebles e instalaciones para la industria, el comercio y los servicios n.c.p.</t>
  </si>
  <si>
    <t>51541</t>
  </si>
  <si>
    <t>Venta al por mayor de muebles e instalaciones para oficinas</t>
  </si>
  <si>
    <t>51351</t>
  </si>
  <si>
    <t>Venta al por mayor de muebles excepto de oficina; artículos de mimbre y corcho; colchones y somieres</t>
  </si>
  <si>
    <t>51225</t>
  </si>
  <si>
    <t>Venta al por mayor de pan, productos de confitería y pastas frescas</t>
  </si>
  <si>
    <t>51322</t>
  </si>
  <si>
    <t>Venta al por mayor de papel, cartón, materiales de embalaje y artículos de librería</t>
  </si>
  <si>
    <t>51395</t>
  </si>
  <si>
    <t>Venta al por mayor de papeles para pared, revestimiento para pisos de goma, plástico y textiles, y
artículos similares para la decoración</t>
  </si>
  <si>
    <t>51223</t>
  </si>
  <si>
    <t>Venta al por mayor de pescado</t>
  </si>
  <si>
    <t>51434</t>
  </si>
  <si>
    <t>Venta al por mayor de pinturas y productos conexos</t>
  </si>
  <si>
    <t>51312</t>
  </si>
  <si>
    <t>Venta al por mayor de prendas y accesorios de vestir</t>
  </si>
  <si>
    <t>51229</t>
  </si>
  <si>
    <t>Venta al por mayor de productos alimenticios n.c.p. (Incluye la venta de miel y derivados, productos congelados, etc.)</t>
  </si>
  <si>
    <t>51332</t>
  </si>
  <si>
    <t>Venta al por mayor de productos cosméticos, de tocador y de perfumería</t>
  </si>
  <si>
    <t>51432</t>
  </si>
  <si>
    <t>Venta al por mayor de productos de madera excepto muebles (Incluye placas, varillas, parqué, machimbre, etc.)</t>
  </si>
  <si>
    <t>51331</t>
  </si>
  <si>
    <t>Venta al por mayor de productos farmacéuticos y veterinarios (Incluye venta de medicamentos y kits de diagnóstico como test de embarazo, hemoglucotest, vacunas, etc.)</t>
  </si>
  <si>
    <t>51492</t>
  </si>
  <si>
    <t>Venta al por mayor de productos intermedios n.c.p., desperdicios y desechos de papel y cartón</t>
  </si>
  <si>
    <t>51494</t>
  </si>
  <si>
    <t>Venta al por mayor de productos intermedios n.c.p., desperdicios y desechos metálicos (Incluye chatarra, viruta de metales diversos, etc.)</t>
  </si>
  <si>
    <t>51491</t>
  </si>
  <si>
    <t>Venta al por mayor de productos intermedios n.c.p., desperdicios y desechos textiles</t>
  </si>
  <si>
    <t>51493</t>
  </si>
  <si>
    <t>Venta al por mayor de productos intermedios, desperdicios y desechos de vidrio, de plástico, de
caucho y goma, y químicos</t>
  </si>
  <si>
    <t>51499</t>
  </si>
  <si>
    <t>Venta al por mayor de productos intermedios, desperdicios y desechos n.c.p. (Incluye venta al por mayor de petróleo, minerales no metalíferos, etc.)</t>
  </si>
  <si>
    <t>51311</t>
  </si>
  <si>
    <t>Venta al por mayor de productos textiles excepto prendas y accesorios de vestir (Incluye la venta de puntillas, galones, hombreras, agujas, botones, tapices, alfombras, etc.)</t>
  </si>
  <si>
    <t>51530</t>
  </si>
  <si>
    <t>Venta al por mayor de vehículos, equipos y máquinas para el transporte ferroviario, aéreo y de
navegación</t>
  </si>
  <si>
    <t>51191</t>
  </si>
  <si>
    <t>Venta al por mayor en comisión o consignación de alimentos, bebidas y tabaco (Incluye consignatarios y abastecedores de carnes)</t>
  </si>
  <si>
    <t>51194</t>
  </si>
  <si>
    <t>Venta al por mayor en comisión o consignación de energía eléctrica, gas y combustibles</t>
  </si>
  <si>
    <t>51193</t>
  </si>
  <si>
    <t>Venta al por mayor en comisión o consignación de madera y materiales para la construcción</t>
  </si>
  <si>
    <t>51196</t>
  </si>
  <si>
    <t>Venta al por mayor en comisión o consignación de maquinaria, equipo profesional industrial y comercial, embarcaciones y aeronaves</t>
  </si>
  <si>
    <t>51199</t>
  </si>
  <si>
    <t>Venta al por mayor en comisión o consignación de mercaderías n.c.p. (Incluye galerías de arte)</t>
  </si>
  <si>
    <t>51195</t>
  </si>
  <si>
    <t>Venta al por mayor en comisión o consignación de minerales, metales y productos químicos industriales</t>
  </si>
  <si>
    <t>51197</t>
  </si>
  <si>
    <t>Venta al por mayor en comisión o consignación de papel, cartón, libros, revistas, diarios, materiales de embalaje y artículos de librería</t>
  </si>
  <si>
    <t>51111</t>
  </si>
  <si>
    <t>Venta al por mayor en comisión o consignación de productos agrícolas</t>
  </si>
  <si>
    <t>51112</t>
  </si>
  <si>
    <t>Venta al por mayor en comisión o consignación de productos pecuarios</t>
  </si>
  <si>
    <t>51192</t>
  </si>
  <si>
    <t>Venta al por mayor en comisión o consignación de productos textiles, prendas de vestir, calzado
excepto el ortopédico, artículos de marroquinería, paraguas y similares y productos de cuero n.c.p.</t>
  </si>
  <si>
    <t>51224</t>
  </si>
  <si>
    <t>Venta al por mayor y empaque de frutas, de legumbres y hortalizas frescas (Incluye la conservación en cámaras frigoríficas de los empaquetadores)</t>
  </si>
  <si>
    <t>52620</t>
  </si>
  <si>
    <t>Reparación de artículos eléctricos de uso doméstico</t>
  </si>
  <si>
    <t>52610</t>
  </si>
  <si>
    <t>Reparación de calzado y artículos de marroquinería</t>
  </si>
  <si>
    <t>52690</t>
  </si>
  <si>
    <t>Reparación de efectos personales y enseres domésticos n.c.p. (Incluye el duplicado de llaves y la reparación de cerraduras)</t>
  </si>
  <si>
    <t>52361</t>
  </si>
  <si>
    <t>Venta al por menor de aberturas (Incluye puertas, ventanas, cortinas de enrollar de PVC, madera, aluminio, puertas corredizas, frentes de placards, etc.)</t>
  </si>
  <si>
    <t>52499</t>
  </si>
  <si>
    <t>Venta al por menor de antigüedades (Incluye venta de antigüedades en remates)</t>
  </si>
  <si>
    <t>52355</t>
  </si>
  <si>
    <t>Venta al por menor de artefactos para el hogar, eléctricos, a gas, a kerosene u otros combustibles (Incluye electrodomésticos, cocinas, estufas, hornos, etc. No incluye equipos de sonido, televisión y video)</t>
  </si>
  <si>
    <t>52354</t>
  </si>
  <si>
    <t>Venta al por menor de artículos de bazar y menaje</t>
  </si>
  <si>
    <t>52399</t>
  </si>
  <si>
    <t xml:space="preserve">Venta al por menor de artículos de colección, obras de arte, y artículos nuevos n.c.p. (Incluye la venta realizada en casas de regalos, de artesanías y artículos regionales -excepto artículos de talabartería-; pelucas, de artículos religiosos, de monedas </t>
  </si>
  <si>
    <t>52394</t>
  </si>
  <si>
    <t>Venta al por menor de artículos de deportes y esparcimiento (Incluye equipo e indumentaria deportiva, armas y cuchillería, etc.)</t>
  </si>
  <si>
    <t>52363</t>
  </si>
  <si>
    <t>Venta al por menor de artículos de ferretería</t>
  </si>
  <si>
    <t>52353</t>
  </si>
  <si>
    <t>Venta al por menor de artículos de iluminación</t>
  </si>
  <si>
    <t>52349</t>
  </si>
  <si>
    <t>Venta al por menor de artículos de marroquinería, paraguas y similares n.c.p.</t>
  </si>
  <si>
    <t>52371</t>
  </si>
  <si>
    <t>Venta al por menor de artículos de óptica y fotografía</t>
  </si>
  <si>
    <t>52372</t>
  </si>
  <si>
    <t>Venta al por menor de artículos de relojería, joyería y fantasía</t>
  </si>
  <si>
    <t>52359</t>
  </si>
  <si>
    <t>Venta al por menor de artículos para el hogar n.c.p.</t>
  </si>
  <si>
    <t>52365</t>
  </si>
  <si>
    <t>Venta al por menor de artículos para plomería e instalación de gas</t>
  </si>
  <si>
    <t>52341</t>
  </si>
  <si>
    <t>Venta al por menor de artículos regionales y de talabartería (Incluye venta de artículos de talabartería y regionales de cuero, plata, alpaca y similares, etc.)</t>
  </si>
  <si>
    <t>52329</t>
  </si>
  <si>
    <t>Venta al por menor de artículos textiles n.c.p. excepto prendas de vestir (Incluye venta al por menor de tapices, alfombras, etc.)</t>
  </si>
  <si>
    <t>52491</t>
  </si>
  <si>
    <t>Venta al por menor de artículos usados n.c.p.</t>
  </si>
  <si>
    <t>52250</t>
  </si>
  <si>
    <t>Venta al por menor de bebidas (No incluye venta de bebidas en kioscos y polirrubros -subclase 52119)</t>
  </si>
  <si>
    <t>52242</t>
  </si>
  <si>
    <t>Venta al por menor de bombones, golosinas y demás productos de confitería</t>
  </si>
  <si>
    <t>52342</t>
  </si>
  <si>
    <t>Venta al por menor de calzado excepto el ortopédico (Incluye almacenes de suelas)</t>
  </si>
  <si>
    <t>52221</t>
  </si>
  <si>
    <t>Venta al por menor de carnes rojas, menudencias y chacinados frescos</t>
  </si>
  <si>
    <t>52352</t>
  </si>
  <si>
    <t>Venta al por menor de colchones y somieres</t>
  </si>
  <si>
    <t>52322</t>
  </si>
  <si>
    <t>Venta al por menor de confecciones para el hogar (Incluye la venta al por menor de sábanas, toallas, mantelería, cortinas confeccionadas, colchas, cubrecamas, etc.)</t>
  </si>
  <si>
    <t>52366</t>
  </si>
  <si>
    <t>Venta al por menor de cristales, espejos, mamparas y cerramientos</t>
  </si>
  <si>
    <t>52382</t>
  </si>
  <si>
    <t>Venta al por menor de diarios y revistas</t>
  </si>
  <si>
    <t>52391</t>
  </si>
  <si>
    <t>Venta al por menor de flores, plantas, semillas, abonos, fertilizantes y otros productos de vivero (Incluye flores y plantas naturales y artificiales)</t>
  </si>
  <si>
    <t>52230</t>
  </si>
  <si>
    <t>Venta al por menor de frutas, legumbres y hortalizas frescas</t>
  </si>
  <si>
    <t>52396</t>
  </si>
  <si>
    <t>Venta al por menor de fuel oil, gas en garrafas, carbón y leña (No incluye las estaciones de servicios -subclase 50500-)</t>
  </si>
  <si>
    <t>52321</t>
  </si>
  <si>
    <t>Venta al por menor de hilados, tejidos y artículos de mercería (Incluye mercerías, sederías, comercios de venta de lanas y otros hilados, etc.)</t>
  </si>
  <si>
    <t>52222</t>
  </si>
  <si>
    <t>Venta al por menor de huevos, carne de aves y productos de granja y de la caza n.c.p.</t>
  </si>
  <si>
    <t>52332</t>
  </si>
  <si>
    <t>Venta al por menor de indumentaria de trabajo, uniformes y guardapolvos</t>
  </si>
  <si>
    <t>52333</t>
  </si>
  <si>
    <t>Venta al por menor de indumentaria para bebés y niños</t>
  </si>
  <si>
    <t>52313</t>
  </si>
  <si>
    <t>Venta al por menor de instrumental médico y odontológico y artículos ortopédicos (Incluye venta de vaporizadores, nebulizadores, masajeadores, termómetros, prótesis, muletas, plantillas, calzado ortopédico y otros artículos similares de uso personal o dom</t>
  </si>
  <si>
    <t>52356</t>
  </si>
  <si>
    <t>Venta al por menor de instrumentos musicales, equipos de sonido, casetes de audio y video, discos de audio y video</t>
  </si>
  <si>
    <t>52393</t>
  </si>
  <si>
    <t>Venta al por menor de juguetes y artículos de cotillón</t>
  </si>
  <si>
    <t>52381</t>
  </si>
  <si>
    <t>Venta al por menor de libros y publicaciones</t>
  </si>
  <si>
    <t>52420</t>
  </si>
  <si>
    <t>Venta al por menor de libros, revistas y similares usados</t>
  </si>
  <si>
    <t>52362</t>
  </si>
  <si>
    <t>Venta al por menor de maderas y artículos de madera y corcho excepto</t>
  </si>
  <si>
    <t>52395</t>
  </si>
  <si>
    <t>Venta al por menor de máquinas y equipos para oficina y sus componentes y repuestos</t>
  </si>
  <si>
    <t>52369</t>
  </si>
  <si>
    <t>Venta al por menor de materiales de construcción n.c.p.</t>
  </si>
  <si>
    <t>52392</t>
  </si>
  <si>
    <t>Venta al por menor de materiales y productos de limpieza</t>
  </si>
  <si>
    <t>52351</t>
  </si>
  <si>
    <t>Venta al por menor de muebles excepto para la oficina, la industria, el comercio y los servicios; artículos
de mimbre y corcho</t>
  </si>
  <si>
    <t>52410</t>
  </si>
  <si>
    <t>Venta al por menor de muebles usados</t>
  </si>
  <si>
    <t>52241</t>
  </si>
  <si>
    <t>Venta al por menor de pan y productos de panadería</t>
  </si>
  <si>
    <t>52383</t>
  </si>
  <si>
    <t>Venta al por menor de papel, cartón, materiales de embalaje y artículos de librería</t>
  </si>
  <si>
    <t>52367</t>
  </si>
  <si>
    <t>Venta al por menor de papeles para pared, revestimientos para pisos y artículos similares para la decoración</t>
  </si>
  <si>
    <t>52291</t>
  </si>
  <si>
    <t>Venta al por menor de pescados y productos de la pesca</t>
  </si>
  <si>
    <t>52364</t>
  </si>
  <si>
    <t>Venta al por menor de pinturas y productos conexos</t>
  </si>
  <si>
    <t>52339</t>
  </si>
  <si>
    <t>Venta al por menor de prendas y accesorios de vestir n.c.p. -excepto calzado-, artículos de
marroquinería, paraguas y similares</t>
  </si>
  <si>
    <t>52299</t>
  </si>
  <si>
    <t>Venta al por menor de productos alimenticios n.c.p. y tabaco, en comercios especializados</t>
  </si>
  <si>
    <t>52312</t>
  </si>
  <si>
    <t>Venta al por menor de productos cosméticos, de tocador y de perfumería</t>
  </si>
  <si>
    <t>52212</t>
  </si>
  <si>
    <t>Venta al por menor de productos de almacén y dietética</t>
  </si>
  <si>
    <t>52311</t>
  </si>
  <si>
    <t>Venta al por menor de productos farmacéuticos y de herboristería</t>
  </si>
  <si>
    <t>52397</t>
  </si>
  <si>
    <t>Venta al por menor de productos veterinarios y animales domésticos</t>
  </si>
  <si>
    <t>52331</t>
  </si>
  <si>
    <t>Venta al por menor de ropa interior, medias, prendas para dormir y para la playa (Incluye corsetería, lencería, camisetas, medias -excepto ortopédicas-, pijamas, camisones y saltos de cama, salidas de baño, trajes de baño, etc.)</t>
  </si>
  <si>
    <t>52111</t>
  </si>
  <si>
    <t>Venta al por menor en hipermercados con predominio de productos alimenticios y bebidas</t>
  </si>
  <si>
    <t>52119</t>
  </si>
  <si>
    <t>Venta al por menor en kioscos, polirrubros y comercios no especializados n.c.p.</t>
  </si>
  <si>
    <t>52113</t>
  </si>
  <si>
    <t>Venta al por menor en minimercados con predominio de productos alimenticios y bebidas</t>
  </si>
  <si>
    <t>52520</t>
  </si>
  <si>
    <t>Venta al por menor en puestos móviles</t>
  </si>
  <si>
    <t>52112</t>
  </si>
  <si>
    <t>Venta al por menor en supermercados con predominio de productos alimenticios y bebidas</t>
  </si>
  <si>
    <t>52120</t>
  </si>
  <si>
    <t>Venta al por menor excepto la especializada, sin predominio de productos alimenticios y bebidas</t>
  </si>
  <si>
    <t>52590</t>
  </si>
  <si>
    <t>Venta al por menor no realizada en establecimientos n.c.p. (Incluye venta mediante máquinas expendedoras, vendedores ambulantes y vendedores a domicilio)</t>
  </si>
  <si>
    <t>52510</t>
  </si>
  <si>
    <t>Venta al por menor por correo, televisión, internet y otros medios de comunicación</t>
  </si>
  <si>
    <t>52211</t>
  </si>
  <si>
    <t>Venta al por menor principalmente de fiambres, quesos y productos lácteos</t>
  </si>
  <si>
    <t>55229</t>
  </si>
  <si>
    <t>Preparación y venta de comidas para llevar n.c.p. (Incluye casas de comidas, rotiserías y demás lugares que no poseen espacio para el consumo in situ)</t>
  </si>
  <si>
    <t>55221</t>
  </si>
  <si>
    <t>Provisión de comidas preparadas para empresas (Incluye el servicio de catering, el suministro de comidas para banquetes, bodas, fiestas y otras celebraciones, etc.)</t>
  </si>
  <si>
    <t>55110</t>
  </si>
  <si>
    <t>Servicios de alojamiento en camping (Incluye refugios de montaña)</t>
  </si>
  <si>
    <t>55122</t>
  </si>
  <si>
    <t>Servicios de alojamiento en hoteles, pensiones y otras residencias de alojamiento temporal, excepto por hora (Incluye hospedaje en estancias, residencias para estudiantes y albergues juveniles, apartamentos turísticos, etc.)</t>
  </si>
  <si>
    <t>55121</t>
  </si>
  <si>
    <t>Servicios de alojamiento por hora</t>
  </si>
  <si>
    <t>55211</t>
  </si>
  <si>
    <t xml:space="preserve">Servicios de expendio de comidas y bebidas en restaurantes, bares y otros establecimientos con servicio de mesa y/o en mostrador excepto en heladerías (Incluye locales de expendio de bebidas con servicio de mesa y/o de mostrador para consumo en el lugar, </t>
  </si>
  <si>
    <t>55212</t>
  </si>
  <si>
    <t>Servicios de expendio de helados</t>
  </si>
  <si>
    <t>60222</t>
  </si>
  <si>
    <t>Servicio de transporte automotor de pasajeros mediante taxis y remises; alquiler de autos con chofer</t>
  </si>
  <si>
    <t>60229</t>
  </si>
  <si>
    <t>Servicio de transporte automotor de pasajeros n.c.p.</t>
  </si>
  <si>
    <t>60226</t>
  </si>
  <si>
    <t>Servicio de transporte automotor de pasajeros para el turismo</t>
  </si>
  <si>
    <t>60225</t>
  </si>
  <si>
    <t>Servicio de transporte automotor interurbano de pasajeros (Incluye los servicios de transporte regular de más de 50 km. y los llamados servicios de larga distancia )</t>
  </si>
  <si>
    <t>60224</t>
  </si>
  <si>
    <t>Servicio de transporte automotor urbano de oferta libre de pasajeros -excepto mediante taxis y remises, alquiler de autos con chofer y transporte escolar- (Incluye servicios urbanos especiales como charters, servicios contratados, servicios para ámbito po</t>
  </si>
  <si>
    <t>60221</t>
  </si>
  <si>
    <t>Servicio de transporte automotor urbano regular de pasajeros (Incluye los servicios de transporte regular de menos de 50 km.)</t>
  </si>
  <si>
    <t>60223</t>
  </si>
  <si>
    <t>Servicio de transporte escolar (Incluye servicios de transporte para colonias de vacaciones y clubes)</t>
  </si>
  <si>
    <t>60110</t>
  </si>
  <si>
    <t>Servicio de transporte ferroviario de cargas</t>
  </si>
  <si>
    <t>60122</t>
  </si>
  <si>
    <t>Servicio de transporte ferroviario interurbano de pasajeros</t>
  </si>
  <si>
    <t>60121</t>
  </si>
  <si>
    <t>Servicio de transporte ferroviario urbano y suburbano de pasajeros</t>
  </si>
  <si>
    <t>60320</t>
  </si>
  <si>
    <t>Servicio de transporte por gasoductos</t>
  </si>
  <si>
    <t>60310</t>
  </si>
  <si>
    <t>Servicio de transporte por oleoductos y poliductos</t>
  </si>
  <si>
    <t>60218</t>
  </si>
  <si>
    <t>Servicio de transporte urbano de carga n.c.p. (Incluye el transporte realizado por fleteros y distribuidores dentro del égido urbano)</t>
  </si>
  <si>
    <t>60211</t>
  </si>
  <si>
    <t>Servicios de mudanza (Incluye servicios de guardamuebles)</t>
  </si>
  <si>
    <t>60213</t>
  </si>
  <si>
    <t>Servicios de transporte de animales</t>
  </si>
  <si>
    <t>60212</t>
  </si>
  <si>
    <t>Servicios de transporte de mercaderías a granel, incluido el transporte por camión cisterna</t>
  </si>
  <si>
    <t>60219</t>
  </si>
  <si>
    <t>Transporte automotor de cargas n.c.p. (Incluye servicios de transporte de carga refrigerada, transporte pesado y de mercaderías peligrosas)</t>
  </si>
  <si>
    <t>61210</t>
  </si>
  <si>
    <t>Servicio de transporte fluvial de cargas</t>
  </si>
  <si>
    <t>61220</t>
  </si>
  <si>
    <t>Servicio de transporte fluvial de pasajeros</t>
  </si>
  <si>
    <t>61110</t>
  </si>
  <si>
    <t>Servicio de transporte marítimo de carga</t>
  </si>
  <si>
    <t>61120</t>
  </si>
  <si>
    <t>Servicio de transporte marítimo de pasajeros</t>
  </si>
  <si>
    <t>62100</t>
  </si>
  <si>
    <t>Servicio de transporte aéreo de cargas</t>
  </si>
  <si>
    <t>62200</t>
  </si>
  <si>
    <t>Servicio de transporte aéreo de pasajeros</t>
  </si>
  <si>
    <t>63430</t>
  </si>
  <si>
    <t>Servicios complementarios de apoyo turístico</t>
  </si>
  <si>
    <t>63339</t>
  </si>
  <si>
    <t>Servicios complementarios para el transporte aéreo n.c.p. (Incluye servicios de prevención y extinción de incendios)</t>
  </si>
  <si>
    <t>63329</t>
  </si>
  <si>
    <t>Servicios complementarios para el transporte por agua n.c.p. (Incluye explotación de servicios de terminales como puertos y muelles)</t>
  </si>
  <si>
    <t>63319</t>
  </si>
  <si>
    <t>Servicios complementarios para el transporte terrestre n.c.p. (Incluye servicios de mantenimiento de material ferroviario, terminales y estaciones)</t>
  </si>
  <si>
    <t>63200</t>
  </si>
  <si>
    <t>Servicios de almacenamiento y depósito (Incluye silos de granos, cámaras frigoríficas, almacenes para mercancías diversas, incluso productos de zona franca, etc.)</t>
  </si>
  <si>
    <t>63321</t>
  </si>
  <si>
    <t>Servicios de explotación de infraestructura; derechos de puerto</t>
  </si>
  <si>
    <t>63311</t>
  </si>
  <si>
    <t>Servicios de explotación de infraestructura; peajes y otros derechos</t>
  </si>
  <si>
    <t>63500</t>
  </si>
  <si>
    <t>Servicios de gestión y logística para el transporte de mercaderías</t>
  </si>
  <si>
    <t>63322</t>
  </si>
  <si>
    <t>Servicios de guarderías náuticas</t>
  </si>
  <si>
    <t>63331</t>
  </si>
  <si>
    <t>Servicios de hangares, estacionamiento y remolque de aeronaves</t>
  </si>
  <si>
    <t>63100</t>
  </si>
  <si>
    <t>Servicios de manipulación de carga (Incluye los servicios de carga y descarga de mercancías o equipajes de pasajeros, sin discriminar medios de transporte, la estiba y desestiba, etc.)</t>
  </si>
  <si>
    <t>63410</t>
  </si>
  <si>
    <t>Servicios mayoristas de agencias de viajes</t>
  </si>
  <si>
    <t>63420</t>
  </si>
  <si>
    <t>Servicios minoristas de agencias de viajes</t>
  </si>
  <si>
    <t>63332</t>
  </si>
  <si>
    <t>Servicios para la aeronavegación (Incluye servicios de terminales como aeropuertos, actividades de control de tráfico aéreo, etc.)</t>
  </si>
  <si>
    <t>63323</t>
  </si>
  <si>
    <t>Servicios para la navegación (Incluye servicios de practicaje y pilotaje, atraque y salvamento)</t>
  </si>
  <si>
    <t>63312</t>
  </si>
  <si>
    <t>Servicios prestados por playas de estacionamiento y garajes</t>
  </si>
  <si>
    <t>64202</t>
  </si>
  <si>
    <t>Servicios de comunicación por medio de teléfono, telégrafo y telex</t>
  </si>
  <si>
    <t>64100</t>
  </si>
  <si>
    <t>Servicios de correos</t>
  </si>
  <si>
    <t>64201</t>
  </si>
  <si>
    <t>Servicios de transmisión de radio y televisión</t>
  </si>
  <si>
    <t>64209</t>
  </si>
  <si>
    <t>Servicios de transmisión n.c.p. de sonido, imágenes, datos u otra información</t>
  </si>
  <si>
    <t>65981</t>
  </si>
  <si>
    <t>Actividades de crédito para financiar otras actividades económicas</t>
  </si>
  <si>
    <t>65991</t>
  </si>
  <si>
    <t>Servicios de agentes de mercado abierto "puros"</t>
  </si>
  <si>
    <t>65989</t>
  </si>
  <si>
    <t>Servicios de crédito n.c.p.</t>
  </si>
  <si>
    <t>65992</t>
  </si>
  <si>
    <t>Servicios de entidades de tarjeta de compra y/o crédito</t>
  </si>
  <si>
    <t>65999</t>
  </si>
  <si>
    <t>Servicios de financiación y actividades financieras n.c.p.</t>
  </si>
  <si>
    <t>65110</t>
  </si>
  <si>
    <t>Servicios de la banca central (Incluye las actividades del Banco Central de la República Argentina)</t>
  </si>
  <si>
    <t>65212</t>
  </si>
  <si>
    <t>Servicios de la banca de inversión</t>
  </si>
  <si>
    <t>65211</t>
  </si>
  <si>
    <t>Servicios de la banca mayorista</t>
  </si>
  <si>
    <t>65213</t>
  </si>
  <si>
    <t>Servicios de la banca minorista</t>
  </si>
  <si>
    <t>65220</t>
  </si>
  <si>
    <t>Servicios de las entidades financieras no bancarias</t>
  </si>
  <si>
    <t>66200</t>
  </si>
  <si>
    <t>Administración de fondos de jubilaciones y pensiones (AFJP)</t>
  </si>
  <si>
    <t>66130</t>
  </si>
  <si>
    <t>Reaseguros</t>
  </si>
  <si>
    <t>66121</t>
  </si>
  <si>
    <t>Servicios de aseguradoras de riesgo de trabajo (ART)</t>
  </si>
  <si>
    <t>66113</t>
  </si>
  <si>
    <t>Servicios de seguros a las personas excepto los de salud y de vida (Incluye seguro de accidentes y otros seguros personales)</t>
  </si>
  <si>
    <t>66111</t>
  </si>
  <si>
    <t>Servicios de seguros de salud (Incluye medicina prepaga)</t>
  </si>
  <si>
    <t>66112</t>
  </si>
  <si>
    <t>Servicios de seguros de vida (Incluye los seguros de vida, retiro y sepelio)</t>
  </si>
  <si>
    <t>66122</t>
  </si>
  <si>
    <t>Servicios de seguros patrimoniales excepto los de las aseguradoras de riesgo de trabajo</t>
  </si>
  <si>
    <t>67220</t>
  </si>
  <si>
    <t>Servicios auxiliares a la administración de fondos de jubilaciones y pensiones</t>
  </si>
  <si>
    <t>67199</t>
  </si>
  <si>
    <t>Servicios auxiliares a la intermediación financiera n.c.p., excepto a los servicios de seguros y de administración de fondos de jubilaciones y pensiones</t>
  </si>
  <si>
    <t>67219</t>
  </si>
  <si>
    <t>Servicios auxiliares a los servicios de seguros n.c.p</t>
  </si>
  <si>
    <t>67120</t>
  </si>
  <si>
    <t>Servicios bursátiles de mediación o por cuenta de terceros</t>
  </si>
  <si>
    <t>67113</t>
  </si>
  <si>
    <t>Servicios de bolsas de Comercio</t>
  </si>
  <si>
    <t>67191</t>
  </si>
  <si>
    <t>Servicios de casas y agencias de cambio</t>
  </si>
  <si>
    <t>67112</t>
  </si>
  <si>
    <t>Servicios de mercados a término</t>
  </si>
  <si>
    <t>67111</t>
  </si>
  <si>
    <t>Servicios de mercados y cajas de valores</t>
  </si>
  <si>
    <t>67211</t>
  </si>
  <si>
    <t>Servicios de productores y asesores de seguros</t>
  </si>
  <si>
    <t>67192</t>
  </si>
  <si>
    <t>Servicios de sociedades calificadoras de riesgos</t>
  </si>
  <si>
    <t>70101</t>
  </si>
  <si>
    <t>Servicios de alquiler y explotación de inmuebles para fiestas, convenciones y otros eventos similares</t>
  </si>
  <si>
    <t>70200</t>
  </si>
  <si>
    <t>Servicios inmobiliarios realizados a cambio de una retribución o por contrata (Incluye compra, venta, alquiler, remate, tasación, administración de bienes, etc., realizadas a
cambio de una retribución o por contrata, y la actividad de administradores, mar</t>
  </si>
  <si>
    <t>70109</t>
  </si>
  <si>
    <t>Servicios inmobiliarios realizados por cuenta propia, con bienes propios o arrendados n.c.p.</t>
  </si>
  <si>
    <t>71300</t>
  </si>
  <si>
    <t>Alquiler de efectos personales y enseres domésticos n.c.p.</t>
  </si>
  <si>
    <t>71120</t>
  </si>
  <si>
    <t xml:space="preserve">Alquiler de equipo de transporte para vía acuática, sin operarios ni tripulación </t>
  </si>
  <si>
    <t>71130</t>
  </si>
  <si>
    <t>Alquiler de equipo de transporte para vía aérea, sin operarios ni tripulación</t>
  </si>
  <si>
    <t>71110</t>
  </si>
  <si>
    <t xml:space="preserve">Alquiler de equipo de transporte para vía terrestre, sin operarios </t>
  </si>
  <si>
    <t>71210</t>
  </si>
  <si>
    <t>Alquiler de maquinaria y equipo agropecuario, sin operarios</t>
  </si>
  <si>
    <t>71220</t>
  </si>
  <si>
    <t>Alquiler de maquinaria y equipo de construcción e ingeniería civil, sin operarios</t>
  </si>
  <si>
    <t>71230</t>
  </si>
  <si>
    <t>Alquiler de maquinaria y equipo de oficina, incluso computadoras</t>
  </si>
  <si>
    <t>71290</t>
  </si>
  <si>
    <t>Alquiler de maquinaria y equipo n.c.p., sin personal</t>
  </si>
  <si>
    <t>72900</t>
  </si>
  <si>
    <t>Actividades de informática n.c.p.</t>
  </si>
  <si>
    <t>72500</t>
  </si>
  <si>
    <t>Mantenimiento y reparación de maquinaria de oficina, contabilidad e informática</t>
  </si>
  <si>
    <t>72300</t>
  </si>
  <si>
    <t xml:space="preserve">Procesamiento de datos </t>
  </si>
  <si>
    <t>72100</t>
  </si>
  <si>
    <t xml:space="preserve">Servicios de consultores en equipo de informática </t>
  </si>
  <si>
    <t>72200</t>
  </si>
  <si>
    <t>Servicios de consultores en informática y suministros de programas de informática</t>
  </si>
  <si>
    <t>72400</t>
  </si>
  <si>
    <t xml:space="preserve">Servicios relacionados con bases de datos </t>
  </si>
  <si>
    <t>73190</t>
  </si>
  <si>
    <t>Investigación  y desarrollo experimental en el campo de las  ciencias exactas y naturales n.c.p.</t>
  </si>
  <si>
    <t>73130</t>
  </si>
  <si>
    <t>Investigación  y desarrollo experimental en el campo de las ciencias agropecuarias</t>
  </si>
  <si>
    <t>73220</t>
  </si>
  <si>
    <t>Investigación  y desarrollo experimental en el campo de las ciencias humanas</t>
  </si>
  <si>
    <t>73120</t>
  </si>
  <si>
    <t>Investigación  y desarrollo experimental en el campo de las ciencias médicas</t>
  </si>
  <si>
    <t>73210</t>
  </si>
  <si>
    <t>Investigación  y desarrollo experimental en el campo de las ciencias sociales</t>
  </si>
  <si>
    <t>73110</t>
  </si>
  <si>
    <t>Investigación y desarrollo experimental en el campo de la ingeniería</t>
  </si>
  <si>
    <t>74220</t>
  </si>
  <si>
    <t>Ensayos y análisis técnicos</t>
  </si>
  <si>
    <t>74130</t>
  </si>
  <si>
    <t>Estudio de mercado, realización de encuestas de opinión pública</t>
  </si>
  <si>
    <t>74910</t>
  </si>
  <si>
    <t>Obtención y dotación de personal</t>
  </si>
  <si>
    <t>74210</t>
  </si>
  <si>
    <t>Servicios de arquitectura e ingeniería y servicios conexos de asesoramiento técnico</t>
  </si>
  <si>
    <t>74140</t>
  </si>
  <si>
    <t>Servicios de asesoramiento, dirección y gestión empresarial</t>
  </si>
  <si>
    <t>74120</t>
  </si>
  <si>
    <t>Servicios de contabilidad y teneduría de libros, auditoría y asesoría fiscal</t>
  </si>
  <si>
    <t>74950</t>
  </si>
  <si>
    <t xml:space="preserve">Servicios de envase y empaque </t>
  </si>
  <si>
    <t>74940</t>
  </si>
  <si>
    <t xml:space="preserve">Servicios de fotografía </t>
  </si>
  <si>
    <t>74960</t>
  </si>
  <si>
    <t xml:space="preserve">Servicios de impresión heliográfica, fotocopia y otras formas de reproducciones </t>
  </si>
  <si>
    <t>74929</t>
  </si>
  <si>
    <t>Servicios de investigación y seguridad n.c.p.</t>
  </si>
  <si>
    <t>74930</t>
  </si>
  <si>
    <t xml:space="preserve">Servicios de limpieza de edificios </t>
  </si>
  <si>
    <t>74300</t>
  </si>
  <si>
    <t>Servicios de publicidad</t>
  </si>
  <si>
    <t>74921</t>
  </si>
  <si>
    <t>Servicios de transporte de caudales y objetos de valor</t>
  </si>
  <si>
    <t>74990</t>
  </si>
  <si>
    <t>Servicios empresariales n.c.p.</t>
  </si>
  <si>
    <t>74110</t>
  </si>
  <si>
    <t xml:space="preserve">Servicios jurídicos </t>
  </si>
  <si>
    <t>75190</t>
  </si>
  <si>
    <t>Servicios auxiliares para los servicios generales de la Administración Pública n.c.p. (Incluye las actividades de servicios generales y de personal; la administración, dirección y apoyo de servicios generales, compras y suministros, etc. )</t>
  </si>
  <si>
    <t>75210</t>
  </si>
  <si>
    <t>Servicios de Asuntos exteriores</t>
  </si>
  <si>
    <t>75220</t>
  </si>
  <si>
    <t>Servicios de Defensa</t>
  </si>
  <si>
    <t>75230</t>
  </si>
  <si>
    <t>Servicios de Justicia</t>
  </si>
  <si>
    <t>75300</t>
  </si>
  <si>
    <t>Servicios de la seguridad social obligatoria</t>
  </si>
  <si>
    <t>75250</t>
  </si>
  <si>
    <t>Servicios de protección civil</t>
  </si>
  <si>
    <t>75110</t>
  </si>
  <si>
    <t>Servicios generales de la Administración Pública (Incluye el desempeño de funciones ejecutivas y legislativas de administración por parte de las entidades de la administración central, regional y local; la administración y supervisión de asuntos fiscales;</t>
  </si>
  <si>
    <t>75240</t>
  </si>
  <si>
    <t>Servicios para el orden público y la seguridad</t>
  </si>
  <si>
    <t>75130</t>
  </si>
  <si>
    <t>Servicios para la regulación de la actividad económica (Incluye la administración pública y la regulación de varios sectores económicos; la gestión administrativa de actividades de carácter laboral; la aplicación de políticas de desarrollo regional)</t>
  </si>
  <si>
    <t>75120</t>
  </si>
  <si>
    <t>Servicios para la regulación de las actividades sanitarias, educativas, culturales, y restantes servicios sociales, excepto seguridad social obligatoria (Incluye  la gestión administrativa de programas destinados a mejorar el bienestar de los ciudadanos)</t>
  </si>
  <si>
    <t>M</t>
  </si>
  <si>
    <t>80310</t>
  </si>
  <si>
    <t>Enseñanza  terciaria</t>
  </si>
  <si>
    <t>80100</t>
  </si>
  <si>
    <t>Enseñanza inicial y primaria</t>
  </si>
  <si>
    <t>80900</t>
  </si>
  <si>
    <t>Enseñanza para adultos y  servicios de enseñanza n.c.p. (Incluye instrucción impartida mediante programas de radio, televisión, correspondencia y otros medios de comunicación, escuelas de manejo, actividades de enseñanza a domicilio y/o particulares, etc.</t>
  </si>
  <si>
    <t>80210</t>
  </si>
  <si>
    <t>Enseñanza secundaria de formación general</t>
  </si>
  <si>
    <t>80220</t>
  </si>
  <si>
    <t>Enseñanza secundaria de formación técnica y profesional</t>
  </si>
  <si>
    <t>80320</t>
  </si>
  <si>
    <t>Enseñanza universitaria excepto formación de postgrados</t>
  </si>
  <si>
    <t>80330</t>
  </si>
  <si>
    <t>Formación de posgrado</t>
  </si>
  <si>
    <t>85311</t>
  </si>
  <si>
    <t>Servicios de atención a ancianos con alojamiento</t>
  </si>
  <si>
    <t>85313</t>
  </si>
  <si>
    <t>Servicios de atención a menores con alojamiento</t>
  </si>
  <si>
    <t>85314</t>
  </si>
  <si>
    <t>Servicios de atención a mujeres con alojamiento</t>
  </si>
  <si>
    <t>85312</t>
  </si>
  <si>
    <t>Servicios de atención a personas minusválidas con alojamiento</t>
  </si>
  <si>
    <t>85122</t>
  </si>
  <si>
    <t>Servicios de atención domiciliaria programada</t>
  </si>
  <si>
    <t>85121</t>
  </si>
  <si>
    <t>Servicios de atención médica (Incluye las actividades de consultorios médicos de establecimientos sin internación, consultorios de guardia para resolver urgencias médicas, vacunatorios, centros del primer nivel de atención etc. Los servicios de cirugía am</t>
  </si>
  <si>
    <t>85140</t>
  </si>
  <si>
    <t>Servicios de diagnóstico (Incluye las actividades de laboratorios de análisis clínicos y patológicos, centros de diagnóstico por imágenes, centros de endoscopía, de electrodiagnóstico, consultorios de hemodinamia, etc.)</t>
  </si>
  <si>
    <t>85160</t>
  </si>
  <si>
    <t>Servicios de emergencias y traslados</t>
  </si>
  <si>
    <t>85112</t>
  </si>
  <si>
    <t>Servicios de hospital de día (Incluye las actividades de tratamiento que no necesitan hospitalización a tiempo completo, tales como tratamientos oncológicos; infectológicos; dialíticos; atención de la salud mental; atención pediátrica; atención gerontológ</t>
  </si>
  <si>
    <t>85119</t>
  </si>
  <si>
    <t>Servicios de internación n.c.p.</t>
  </si>
  <si>
    <t>85150</t>
  </si>
  <si>
    <t>Servicios de tratamiento (Incluye las actividades de centros de cobaltoterapia, de radiología convencional, de acelerador lineal de rehabilitación física, de psicoterapias, de hemoterapia, de rehabilitación psíquica, unidades de hemodiálisis, centros de m</t>
  </si>
  <si>
    <t>85111</t>
  </si>
  <si>
    <t>Servicios hospitalarios</t>
  </si>
  <si>
    <t>85130</t>
  </si>
  <si>
    <t>Servicios odontológicos</t>
  </si>
  <si>
    <t>85190</t>
  </si>
  <si>
    <t>Servicios relacionados con la salud humana n.c.p.</t>
  </si>
  <si>
    <t>85319</t>
  </si>
  <si>
    <t>Servicios sociales con alojamiento n.c.p.</t>
  </si>
  <si>
    <t>85320</t>
  </si>
  <si>
    <t>Servicios sociales sin alojamiento</t>
  </si>
  <si>
    <t>85200</t>
  </si>
  <si>
    <t>Servicios veterinarios</t>
  </si>
  <si>
    <t>90001</t>
  </si>
  <si>
    <t>Recolección, reducción y eliminación de desperdicios</t>
  </si>
  <si>
    <t>90002</t>
  </si>
  <si>
    <t>Servicios de depuración de aguas residuales, alcantarillado y cloacas</t>
  </si>
  <si>
    <t>91120</t>
  </si>
  <si>
    <t>Servicios de asociaciones de especialistas en disciplinas científicas, prácticas profesionales y esferas técnicas</t>
  </si>
  <si>
    <t>91990</t>
  </si>
  <si>
    <t>Servicios de asociaciones n.c.p.</t>
  </si>
  <si>
    <t>91110</t>
  </si>
  <si>
    <t>Servicios de federaciones de asociaciones, cámaras, gremios y organizaciones similares</t>
  </si>
  <si>
    <t>91920</t>
  </si>
  <si>
    <t>Servicios de organizaciones políticas</t>
  </si>
  <si>
    <t>91910</t>
  </si>
  <si>
    <t>Servicios de organizaciones religiosas</t>
  </si>
  <si>
    <t>91200</t>
  </si>
  <si>
    <t>Servicios de sindicatos</t>
  </si>
  <si>
    <t>92142</t>
  </si>
  <si>
    <t>Composición y representación de obras teatrales, musicales y artísticas ( Incluye a compositores, actores, músicos, conferencistas, pintores, artistas plásticos etc.)</t>
  </si>
  <si>
    <t>92112</t>
  </si>
  <si>
    <t>Distribución de filmes y videocintas</t>
  </si>
  <si>
    <t>92120</t>
  </si>
  <si>
    <t>Exhibición de filmes y videocintas</t>
  </si>
  <si>
    <t>92141</t>
  </si>
  <si>
    <t>Producción de espectáculos teatrales y musicales</t>
  </si>
  <si>
    <t>92111</t>
  </si>
  <si>
    <t>Producción de filmes y videocintas</t>
  </si>
  <si>
    <t>92412</t>
  </si>
  <si>
    <t>Promoción y producción de espectáculos deportivos</t>
  </si>
  <si>
    <t>92143</t>
  </si>
  <si>
    <t>Servicios conexos a la producción de espectáculos teatrales, musicales y artísticos (Incluye diseño y manejo de escenografía, montaje de iluminación y sonido, funcionamiento de agencias de venta de billetes de teatro, conciertos, etc.)</t>
  </si>
  <si>
    <t>92200</t>
  </si>
  <si>
    <t>Servicios de agencias de noticias</t>
  </si>
  <si>
    <t>92310</t>
  </si>
  <si>
    <t>Servicios de bibliotecas y archivos</t>
  </si>
  <si>
    <t>92199</t>
  </si>
  <si>
    <t>Servicios de espectáculos artísticos y de diversión n.c.p. (Incluye parques de diversión y centros similares, circenses, de títeres, mimos etc.)</t>
  </si>
  <si>
    <t>92330</t>
  </si>
  <si>
    <t>Servicios de jardines botánicos, zoológicos y de parques nacionales</t>
  </si>
  <si>
    <t>92320</t>
  </si>
  <si>
    <t>Servicios de museos y preservación de lugares y edificios históricos</t>
  </si>
  <si>
    <t>92411</t>
  </si>
  <si>
    <t>Servicios de organización , dirección y gestión de prácticas deportivas y explotación de las instalaciones (Incluye clubes, gimnasios y otras instalaciones para practicar deportes)</t>
  </si>
  <si>
    <t>92130</t>
  </si>
  <si>
    <t>Servicios de radio y televisión (No incluye la transmisión -subclase 64201)</t>
  </si>
  <si>
    <t>92191</t>
  </si>
  <si>
    <t>Servicios de salones de baile, discotecas y similares</t>
  </si>
  <si>
    <t>92413</t>
  </si>
  <si>
    <t>Servicios prestados por profesionales y técnicos, para la realización de prácticas deportivas (Incluye la actividad realizada por deportistas, atletas, entrenadores, instructores, jueces árbitros, escuelas de deporte, etc.)</t>
  </si>
  <si>
    <t>93010</t>
  </si>
  <si>
    <t>Lavado y limpieza de artículos de tela, cuero y/o de piel, incluso la limpieza en seco</t>
  </si>
  <si>
    <t>93030</t>
  </si>
  <si>
    <t>Pompas fúnebres y servicios conexos</t>
  </si>
  <si>
    <t>93020</t>
  </si>
  <si>
    <t>Servicios de peluquería y tratamientos de belleza</t>
  </si>
  <si>
    <t>93099</t>
  </si>
  <si>
    <t>Servicios n.c.p. (Incluye actividades de astrología y espiritismo, las realizadas con fines sociales como agencias matrimoniales, de investigaciones genealógicas, de contratación de acompañantes, la actividad de lustrabotas, acomodadores de autos, etc.)</t>
  </si>
  <si>
    <t>93091</t>
  </si>
  <si>
    <t>Servicios para el mantenimiento físico-corporal (Incluye baños turcos, saunas, solarios, centros de pasajes y adelgazamiento etc.)</t>
  </si>
  <si>
    <t>95000</t>
  </si>
  <si>
    <t>Servicios de hogares privados que contratan servicio doméstico</t>
  </si>
  <si>
    <t>99000</t>
  </si>
  <si>
    <t>Servicios de organizaciones y órganos extraterritoriales</t>
  </si>
  <si>
    <t>Tipo de sociedad</t>
  </si>
  <si>
    <t>Sexo</t>
  </si>
  <si>
    <t>S.A.</t>
  </si>
  <si>
    <t>S.R.L.</t>
  </si>
  <si>
    <t>De Hecho</t>
  </si>
  <si>
    <t>Unipersonal</t>
  </si>
  <si>
    <t>Otro</t>
  </si>
  <si>
    <t>Provincias</t>
  </si>
  <si>
    <t>tipoproy</t>
  </si>
  <si>
    <t>Buenos Aires</t>
  </si>
  <si>
    <t>Desarrollo de tecnología a escala piloto y prototipo</t>
  </si>
  <si>
    <t>Catamarca</t>
  </si>
  <si>
    <t>Producción de conocimientos aplicables a una solución tecnológica, a escala de laboratorio o equivalente</t>
  </si>
  <si>
    <t>Chaco</t>
  </si>
  <si>
    <t>Desarrollo innovativo de nuevos procesos y productos a escala piloto o de prototipo</t>
  </si>
  <si>
    <t>Chubut</t>
  </si>
  <si>
    <t>Modificación de procesos productivos que impliquen esfuerzos relevantes de ingeniería</t>
  </si>
  <si>
    <t>Ciudad de Bs As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</si>
  <si>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</si>
  <si>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</si>
  <si>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</si>
  <si>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</si>
  <si>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</si>
  <si>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</si>
  <si>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</si>
  <si>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</si>
  <si>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</si>
  <si>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</si>
  <si>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</si>
  <si>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</si>
  <si>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</si>
  <si>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</si>
  <si>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</si>
  <si>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</si>
  <si>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</si>
  <si>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</si>
  <si>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</si>
  <si>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 xml:space="preserve">Ministerio de Ciencia, Tecnología e Innovación Productiva
Agencia Nacional de Promoción Científica y Tecnológica
Fondo Tecnológico Argentino - FONTAR
</t>
  </si>
  <si>
    <t>Convocatoria ANR Plan Argentina Innovadora 2020 Temas Estratégicos 2015</t>
  </si>
  <si>
    <t>Formulario A - Identificación del Proyecto</t>
  </si>
  <si>
    <t xml:space="preserve">1. TITULO DEL PROYECTO </t>
  </si>
  <si>
    <t>El proyecto debe llevar un título que exprese en forma sintética su contenido, haciendo referencia al resultado que se pretende lograr. 
La empresa presta conformidad a que el título figure en la página web de la Agencia Nacional de Promoción Científica y Tecnológica.</t>
  </si>
  <si>
    <t xml:space="preserve">2. NOMBRE DE LA EMPRESA TITULAR DEL BENEFICIO (razón social) </t>
  </si>
  <si>
    <t>Empresa:</t>
  </si>
  <si>
    <t xml:space="preserve">3. CIIU DEL PROYECTO: el campo se completa en tres pasos. </t>
  </si>
  <si>
    <t>1) seleccione sector</t>
  </si>
  <si>
    <t>2) seleccione actividad de la empresa dentro del sector seleccionado en 1</t>
  </si>
  <si>
    <t xml:space="preserve">3) seleccione la actividad particular de la empresa de acuerdo a a la actividad seleccionada en 2. </t>
  </si>
  <si>
    <t>CIIU:</t>
  </si>
  <si>
    <t xml:space="preserve">4. FECHA ESTIMADA DE INICIO DEL PROYECTO: </t>
  </si>
  <si>
    <t>5. TIPO DE PROYECTO</t>
  </si>
  <si>
    <t>6.  ENTIDADES INTERVINIENTES EN EL PROYECTO</t>
  </si>
  <si>
    <t>Indicar el nombre de todas las entidades, incluyendo a la empresa solicitante del beneficio. Para cada una de ellas especificar muy brevemente el tipo de intervención en el proyecto e indicar, sintéticamente, las etapas específicas de intervención y actividades a desarrollar.</t>
  </si>
  <si>
    <t>Tipo de Entidad</t>
  </si>
  <si>
    <t>Nombre</t>
  </si>
  <si>
    <t>Tipo de intervencion en el proyecto y actividades a desarrollar</t>
  </si>
  <si>
    <t>Relacion contractual que mantiene con la entidad solicitante</t>
  </si>
  <si>
    <t>Empresas</t>
  </si>
  <si>
    <t>Unidades de Vinculacion Tecnologica</t>
  </si>
  <si>
    <t>Entidades que realizan investigacines tecnologicas</t>
  </si>
  <si>
    <t>Otros</t>
  </si>
  <si>
    <r>
      <t xml:space="preserve">7. </t>
    </r>
    <r>
      <rPr>
        <b/>
        <sz val="7"/>
        <rFont val="Times New Roman"/>
        <family val="1"/>
      </rPr>
      <t>  </t>
    </r>
    <r>
      <rPr>
        <b/>
        <sz val="8"/>
        <rFont val="Arial"/>
        <family val="2"/>
      </rPr>
      <t xml:space="preserve"> </t>
    </r>
    <r>
      <rPr>
        <sz val="8"/>
        <rFont val="Arial"/>
        <family val="2"/>
      </rPr>
      <t>MARQUE CON UNA X LA LOCALIZACIÓN DEL PROYECTO:</t>
    </r>
  </si>
  <si>
    <t>CABA</t>
  </si>
  <si>
    <t>CB</t>
  </si>
  <si>
    <t>FORMOSA</t>
  </si>
  <si>
    <t>FO</t>
  </si>
  <si>
    <t>SALTA</t>
  </si>
  <si>
    <t>SA</t>
  </si>
  <si>
    <t>BUENOS AIRES</t>
  </si>
  <si>
    <t>BA</t>
  </si>
  <si>
    <t>JUJUY</t>
  </si>
  <si>
    <t>JU</t>
  </si>
  <si>
    <t>SAN JUAN</t>
  </si>
  <si>
    <t>SJ</t>
  </si>
  <si>
    <t>CATAMARCA</t>
  </si>
  <si>
    <t>CA</t>
  </si>
  <si>
    <t>LA PAMPA</t>
  </si>
  <si>
    <t>LP</t>
  </si>
  <si>
    <t>SAN LUIS</t>
  </si>
  <si>
    <t>SL</t>
  </si>
  <si>
    <t>CHACO</t>
  </si>
  <si>
    <t>CH</t>
  </si>
  <si>
    <t>LA RIOJA</t>
  </si>
  <si>
    <t>LR</t>
  </si>
  <si>
    <t>SANTA CRUZ</t>
  </si>
  <si>
    <t>SC</t>
  </si>
  <si>
    <t>CHUBUT</t>
  </si>
  <si>
    <t>UT</t>
  </si>
  <si>
    <t>MENDOZA</t>
  </si>
  <si>
    <t>ME</t>
  </si>
  <si>
    <t>SANTA FE</t>
  </si>
  <si>
    <t>SF</t>
  </si>
  <si>
    <t>CORDOBA</t>
  </si>
  <si>
    <t>CO</t>
  </si>
  <si>
    <t>MISIONES</t>
  </si>
  <si>
    <t>MI</t>
  </si>
  <si>
    <t>SANTIAGO DEL ESTERO</t>
  </si>
  <si>
    <t>SE</t>
  </si>
  <si>
    <t>CORRIENTE</t>
  </si>
  <si>
    <t>CR</t>
  </si>
  <si>
    <t>NEUQUEN</t>
  </si>
  <si>
    <t>NE</t>
  </si>
  <si>
    <t>TIERRA DE FUEGO</t>
  </si>
  <si>
    <t>TF</t>
  </si>
  <si>
    <t>ENTRE RIOS</t>
  </si>
  <si>
    <t>ER</t>
  </si>
  <si>
    <t>RIO NEGRO</t>
  </si>
  <si>
    <t>RN</t>
  </si>
  <si>
    <t>TUCUMAN</t>
  </si>
  <si>
    <t>TU</t>
  </si>
  <si>
    <r>
      <t>8.</t>
    </r>
    <r>
      <rPr>
        <b/>
        <sz val="7"/>
        <rFont val="Times New Roman"/>
        <family val="1"/>
      </rPr>
      <t xml:space="preserve">    </t>
    </r>
    <r>
      <rPr>
        <sz val="8"/>
        <rFont val="Arial"/>
        <family val="2"/>
      </rPr>
      <t xml:space="preserve">MARQUE CON UNA O MÁS X(s) LA(s) REGION(es) DE INFLUENCIA PREVISTA DE LA PROPUESTA DE PROYECTO </t>
    </r>
  </si>
  <si>
    <t xml:space="preserve">NOA </t>
  </si>
  <si>
    <t>NEA</t>
  </si>
  <si>
    <t>Nuevo Cuyo</t>
  </si>
  <si>
    <t>Centro</t>
  </si>
  <si>
    <t>Patagonia</t>
  </si>
  <si>
    <t>cinco subregiones (NOA, NEA, Nuevo  Cuyo, Centro y Patagonia)</t>
  </si>
  <si>
    <r>
      <t>9.</t>
    </r>
    <r>
      <rPr>
        <b/>
        <sz val="7"/>
        <rFont val="Times New Roman"/>
        <family val="1"/>
      </rPr>
      <t xml:space="preserve">   </t>
    </r>
    <r>
      <rPr>
        <sz val="8"/>
        <rFont val="Arial"/>
        <family val="2"/>
      </rPr>
      <t xml:space="preserve">MARQUE CON UNA X LA TIPIFICACIÓN Y CORRESPONDENCIA DE LA PROPUESTA DE PROYECTO RESPETO DEL </t>
    </r>
    <r>
      <rPr>
        <b/>
        <sz val="8"/>
        <rFont val="Arial"/>
        <family val="2"/>
      </rPr>
      <t>“PLAN ARGENTINA INNOVADORA 2020”:</t>
    </r>
  </si>
  <si>
    <t>SECTOR</t>
  </si>
  <si>
    <t>TEMATICA</t>
  </si>
  <si>
    <t>ESPECIALIZACIÓN</t>
  </si>
  <si>
    <t>X</t>
  </si>
  <si>
    <t xml:space="preserve"> </t>
  </si>
  <si>
    <t>AGROINDUSTRIA</t>
  </si>
  <si>
    <r>
      <t>01</t>
    </r>
    <r>
      <rPr>
        <sz val="8"/>
        <rFont val="Tahoma"/>
        <family val="2"/>
      </rPr>
      <t xml:space="preserve"> Procesamiento de alimentos</t>
    </r>
  </si>
  <si>
    <r>
      <t>02</t>
    </r>
    <r>
      <rPr>
        <sz val="8"/>
        <rFont val="Tahoma"/>
        <family val="2"/>
      </rPr>
      <t xml:space="preserve"> Mejoramiento de Cultivos y Producción de Semillas</t>
    </r>
  </si>
  <si>
    <r>
      <t>03</t>
    </r>
    <r>
      <rPr>
        <sz val="8"/>
        <rFont val="Tahoma"/>
        <family val="2"/>
      </rPr>
      <t xml:space="preserve"> Producción y Procesamiento de Recursos Forestales</t>
    </r>
  </si>
  <si>
    <r>
      <t>03 A</t>
    </r>
    <r>
      <rPr>
        <sz val="8"/>
        <rFont val="Tahoma"/>
        <family val="2"/>
      </rPr>
      <t xml:space="preserve"> Biotecnología forestal</t>
    </r>
  </si>
  <si>
    <r>
      <t>03 B</t>
    </r>
    <r>
      <rPr>
        <sz val="8"/>
        <rFont val="Tahoma"/>
        <family val="2"/>
      </rPr>
      <t xml:space="preserve"> Madera: Adaptación de maquinaria a escala PYME para optimizar la producción</t>
    </r>
  </si>
  <si>
    <r>
      <t>03 C</t>
    </r>
    <r>
      <rPr>
        <sz val="8"/>
        <rFont val="Tahoma"/>
        <family val="2"/>
      </rPr>
      <t xml:space="preserve"> Productos forestales no madereros</t>
    </r>
  </si>
  <si>
    <t>Otras</t>
  </si>
  <si>
    <r>
      <t>04</t>
    </r>
    <r>
      <rPr>
        <sz val="8"/>
        <rFont val="Tahoma"/>
        <family val="2"/>
      </rPr>
      <t xml:space="preserve"> Producción Animal Tradicional</t>
    </r>
  </si>
  <si>
    <r>
      <t>04 A</t>
    </r>
    <r>
      <rPr>
        <sz val="8"/>
        <rFont val="Tahoma"/>
        <family val="2"/>
      </rPr>
      <t xml:space="preserve"> Bovinos</t>
    </r>
  </si>
  <si>
    <r>
      <t>04 B</t>
    </r>
    <r>
      <rPr>
        <sz val="8"/>
        <rFont val="Tahoma"/>
        <family val="2"/>
      </rPr>
      <t xml:space="preserve"> Cerdos</t>
    </r>
  </si>
  <si>
    <r>
      <t xml:space="preserve">04 C </t>
    </r>
    <r>
      <rPr>
        <sz val="8"/>
        <rFont val="Tahoma"/>
        <family val="2"/>
      </rPr>
      <t>Aves</t>
    </r>
  </si>
  <si>
    <r>
      <t>05</t>
    </r>
    <r>
      <rPr>
        <sz val="8"/>
        <rFont val="Tahoma"/>
        <family val="2"/>
      </rPr>
      <t xml:space="preserve"> Bio Refinerías</t>
    </r>
  </si>
  <si>
    <r>
      <t>06</t>
    </r>
    <r>
      <rPr>
        <sz val="8"/>
        <rFont val="Tahoma"/>
        <family val="2"/>
      </rPr>
      <t xml:space="preserve"> Producción y Procesamiento de Recursos Oceánicos</t>
    </r>
  </si>
  <si>
    <r>
      <t xml:space="preserve">06 A </t>
    </r>
    <r>
      <rPr>
        <sz val="8"/>
        <rFont val="Tahoma"/>
        <family val="2"/>
      </rPr>
      <t>Pesca y Maricultura</t>
    </r>
  </si>
  <si>
    <r>
      <t xml:space="preserve">06 B </t>
    </r>
    <r>
      <rPr>
        <sz val="8"/>
        <rFont val="Tahoma"/>
        <family val="2"/>
      </rPr>
      <t>Industria naviera, logística y seguridad marítima</t>
    </r>
  </si>
  <si>
    <r>
      <t xml:space="preserve">06 C </t>
    </r>
    <r>
      <rPr>
        <sz val="8"/>
        <rFont val="Tahoma"/>
        <family val="2"/>
      </rPr>
      <t>Hidrocarburos y minería offshore</t>
    </r>
  </si>
  <si>
    <r>
      <t xml:space="preserve">06 D </t>
    </r>
    <r>
      <rPr>
        <sz val="8"/>
        <rFont val="Tahoma"/>
        <family val="2"/>
      </rPr>
      <t>Biodiversidad, cambio climático y manejo integrado de zonas costeras</t>
    </r>
  </si>
  <si>
    <t>ENERGÍA</t>
  </si>
  <si>
    <r>
      <t>07</t>
    </r>
    <r>
      <rPr>
        <sz val="8"/>
        <rFont val="Tahoma"/>
        <family val="2"/>
      </rPr>
      <t xml:space="preserve"> Uso Racional y Eficiente de la Energía</t>
    </r>
  </si>
  <si>
    <r>
      <t xml:space="preserve">07 A </t>
    </r>
    <r>
      <rPr>
        <sz val="8"/>
        <rFont val="Tahoma"/>
        <family val="2"/>
      </rPr>
      <t>Edificios</t>
    </r>
  </si>
  <si>
    <r>
      <t xml:space="preserve">07 B </t>
    </r>
    <r>
      <rPr>
        <sz val="8"/>
        <rFont val="Tahoma"/>
        <family val="2"/>
      </rPr>
      <t>Industria</t>
    </r>
  </si>
  <si>
    <r>
      <t xml:space="preserve">07 C </t>
    </r>
    <r>
      <rPr>
        <sz val="8"/>
        <rFont val="Tahoma"/>
        <family val="2"/>
      </rPr>
      <t>Redes Inteligentes</t>
    </r>
  </si>
  <si>
    <r>
      <t xml:space="preserve">07 D </t>
    </r>
    <r>
      <rPr>
        <sz val="8"/>
        <rFont val="Tahoma"/>
        <family val="2"/>
      </rPr>
      <t>Almacenamiento de Energía</t>
    </r>
  </si>
  <si>
    <r>
      <t xml:space="preserve">08 </t>
    </r>
    <r>
      <rPr>
        <sz val="8"/>
        <rFont val="Tahoma"/>
        <family val="2"/>
      </rPr>
      <t>Tecnologías para petróleo y gas</t>
    </r>
  </si>
  <si>
    <r>
      <t xml:space="preserve">09 </t>
    </r>
    <r>
      <rPr>
        <sz val="8"/>
        <rFont val="Tahoma"/>
        <family val="2"/>
      </rPr>
      <t>Generación y acumulación de energía y sistemas de distribución</t>
    </r>
  </si>
  <si>
    <t>INDUSTRIA</t>
  </si>
  <si>
    <r>
      <t>10</t>
    </r>
    <r>
      <rPr>
        <sz val="8"/>
        <rFont val="Tahoma"/>
        <family val="2"/>
      </rPr>
      <t xml:space="preserve"> Autopartes</t>
    </r>
  </si>
  <si>
    <r>
      <t>11</t>
    </r>
    <r>
      <rPr>
        <sz val="8"/>
        <rFont val="Tahoma"/>
        <family val="2"/>
      </rPr>
      <t xml:space="preserve"> Componentes Electrónicos</t>
    </r>
  </si>
  <si>
    <r>
      <t>12</t>
    </r>
    <r>
      <rPr>
        <sz val="8"/>
        <rFont val="Tahoma"/>
        <family val="2"/>
      </rPr>
      <t xml:space="preserve"> Impresión 3D y microelectrónica</t>
    </r>
  </si>
  <si>
    <r>
      <t>13</t>
    </r>
    <r>
      <rPr>
        <sz val="8"/>
        <rFont val="Tahoma"/>
        <family val="2"/>
      </rPr>
      <t xml:space="preserve"> Equipamiento Médico</t>
    </r>
  </si>
  <si>
    <r>
      <t xml:space="preserve">14 </t>
    </r>
    <r>
      <rPr>
        <sz val="8"/>
        <rFont val="Tahoma"/>
        <family val="2"/>
      </rPr>
      <t>Tecnologías para Logística y Transporte</t>
    </r>
  </si>
  <si>
    <r>
      <t>15</t>
    </r>
    <r>
      <rPr>
        <sz val="8"/>
        <rFont val="Tahoma"/>
        <family val="2"/>
      </rPr>
      <t xml:space="preserve"> Maquinaria Agrícola y maquinaria procesadora de alimentos</t>
    </r>
  </si>
  <si>
    <t>SALUD</t>
  </si>
  <si>
    <r>
      <t>16</t>
    </r>
    <r>
      <rPr>
        <sz val="8"/>
        <rFont val="Tahoma"/>
        <family val="2"/>
      </rPr>
      <t xml:space="preserve"> Enfermedades Infecciosas</t>
    </r>
  </si>
  <si>
    <r>
      <t>17</t>
    </r>
    <r>
      <rPr>
        <sz val="8"/>
        <rFont val="Tahoma"/>
        <family val="2"/>
      </rPr>
      <t xml:space="preserve"> Fito medicina</t>
    </r>
  </si>
  <si>
    <t>AMBIENTE Y DESARROLLO SUSTENTABLE</t>
  </si>
  <si>
    <r>
      <t>18</t>
    </r>
    <r>
      <rPr>
        <sz val="8"/>
        <rFont val="Tahoma"/>
        <family val="2"/>
      </rPr>
      <t xml:space="preserve"> Sistemas de Captura, Almacenamiento y Puesta en disponibilidad de Datos Ambientales.</t>
    </r>
  </si>
  <si>
    <r>
      <t xml:space="preserve">18 A </t>
    </r>
    <r>
      <rPr>
        <sz val="8"/>
        <rFont val="Tahoma"/>
        <family val="2"/>
      </rPr>
      <t>Variables Microhidroclimáticas</t>
    </r>
  </si>
  <si>
    <r>
      <t>18 B</t>
    </r>
    <r>
      <rPr>
        <sz val="8"/>
        <rFont val="Tahoma"/>
        <family val="2"/>
      </rPr>
      <t xml:space="preserve"> Calidad del Agua en Cuencas Altamente Disturbadas</t>
    </r>
  </si>
  <si>
    <r>
      <t xml:space="preserve">18 C </t>
    </r>
    <r>
      <rPr>
        <sz val="8"/>
        <rFont val="Tahoma"/>
        <family val="2"/>
      </rPr>
      <t>Cobertura Vegetal y Pérdida de Diversidad Biológica</t>
    </r>
  </si>
  <si>
    <t>otras</t>
  </si>
  <si>
    <r>
      <t xml:space="preserve">19 </t>
    </r>
    <r>
      <rPr>
        <sz val="8"/>
        <rFont val="Tahoma"/>
        <family val="2"/>
      </rPr>
      <t>Recursos Hídricos</t>
    </r>
  </si>
  <si>
    <r>
      <t xml:space="preserve">19 A </t>
    </r>
    <r>
      <rPr>
        <sz val="8"/>
        <rFont val="Tahoma"/>
        <family val="2"/>
      </rPr>
      <t>Agua Potable y Saneamiento</t>
    </r>
  </si>
  <si>
    <r>
      <t xml:space="preserve">19 B </t>
    </r>
    <r>
      <rPr>
        <sz val="8"/>
        <rFont val="Tahoma"/>
        <family val="2"/>
      </rPr>
      <t>Agua e Industria</t>
    </r>
  </si>
  <si>
    <r>
      <t xml:space="preserve">19 C </t>
    </r>
    <r>
      <rPr>
        <sz val="8"/>
        <rFont val="Tahoma"/>
        <family val="2"/>
      </rPr>
      <t>Agua y Naturaleza</t>
    </r>
  </si>
  <si>
    <r>
      <t xml:space="preserve">19 D </t>
    </r>
    <r>
      <rPr>
        <sz val="8"/>
        <rFont val="Tahoma"/>
        <family val="2"/>
      </rPr>
      <t>Agua y Agricultura</t>
    </r>
  </si>
  <si>
    <r>
      <t xml:space="preserve">20 </t>
    </r>
    <r>
      <rPr>
        <sz val="8"/>
        <rFont val="Tahoma"/>
        <family val="2"/>
      </rPr>
      <t>Mitigación y Adaptación al cambio climático</t>
    </r>
  </si>
  <si>
    <r>
      <t>21</t>
    </r>
    <r>
      <rPr>
        <sz val="8"/>
        <rFont val="Tahoma"/>
        <family val="2"/>
      </rPr>
      <t xml:space="preserve"> Reciclado de distintas corrientes de residuos</t>
    </r>
  </si>
  <si>
    <t>DESARROLLO Y TECNOLOGÍA SOCIAL</t>
  </si>
  <si>
    <r>
      <t xml:space="preserve">22 </t>
    </r>
    <r>
      <rPr>
        <sz val="8"/>
        <rFont val="Tahoma"/>
        <family val="2"/>
      </rPr>
      <t>Hábitat</t>
    </r>
  </si>
</sst>
</file>

<file path=xl/styles.xml><?xml version="1.0" encoding="utf-8"?>
<styleSheet xmlns="http://schemas.openxmlformats.org/spreadsheetml/2006/main">
  <numFmts count="3">
    <numFmt numFmtId="164" formatCode="GENERAL"/>
    <numFmt numFmtId="165" formatCode="@"/>
    <numFmt numFmtId="166" formatCode="DD/MM/YYYY"/>
  </numFmts>
  <fonts count="19">
    <font>
      <sz val="10"/>
      <name val="Arial"/>
      <family val="2"/>
    </font>
    <font>
      <sz val="8"/>
      <name val="Tahoma"/>
      <family val="2"/>
    </font>
    <font>
      <sz val="9"/>
      <name val="Tahoma"/>
      <family val="2"/>
    </font>
    <font>
      <b/>
      <sz val="9"/>
      <name val="Tahoma"/>
      <family val="2"/>
    </font>
    <font>
      <b/>
      <sz val="8"/>
      <name val="Tahoma"/>
      <family val="2"/>
    </font>
    <font>
      <b/>
      <sz val="8"/>
      <color indexed="8"/>
      <name val="Tahoma"/>
      <family val="2"/>
    </font>
    <font>
      <sz val="8"/>
      <color indexed="8"/>
      <name val="Tahoma"/>
      <family val="2"/>
    </font>
    <font>
      <b/>
      <sz val="10"/>
      <name val="Arial"/>
      <family val="2"/>
    </font>
    <font>
      <sz val="8"/>
      <name val="Arial"/>
      <family val="2"/>
    </font>
    <font>
      <b/>
      <sz val="8"/>
      <name val="Arial"/>
      <family val="2"/>
    </font>
    <font>
      <b/>
      <sz val="16"/>
      <name val="Arial"/>
      <family val="2"/>
    </font>
    <font>
      <b/>
      <sz val="14"/>
      <name val="Arial"/>
      <family val="2"/>
    </font>
    <font>
      <sz val="7"/>
      <name val="Arial"/>
      <family val="2"/>
    </font>
    <font>
      <b/>
      <sz val="7"/>
      <name val="Times New Roman"/>
      <family val="1"/>
    </font>
    <font>
      <sz val="8"/>
      <color indexed="8"/>
      <name val="Arial"/>
      <family val="2"/>
    </font>
    <font>
      <b/>
      <sz val="8"/>
      <color indexed="8"/>
      <name val="Arial"/>
      <family val="2"/>
    </font>
    <font>
      <b/>
      <sz val="7"/>
      <name val="Arial"/>
      <family val="2"/>
    </font>
    <font>
      <i/>
      <sz val="8"/>
      <name val="Arial"/>
      <family val="2"/>
    </font>
    <font>
      <i/>
      <sz val="8"/>
      <name val="Tahoma"/>
      <family val="2"/>
    </font>
  </fonts>
  <fills count="9">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2"/>
        <bgColor indexed="64"/>
      </patternFill>
    </fill>
  </fills>
  <borders count="34">
    <border>
      <left/>
      <right/>
      <top/>
      <bottom/>
      <diagonal/>
    </border>
    <border>
      <left>
        <color indexed="63"/>
      </left>
      <right style="thin">
        <color indexed="8"/>
      </right>
      <top style="thin">
        <color indexed="8"/>
      </top>
      <bottom style="hair">
        <color indexed="8"/>
      </bottom>
    </border>
    <border>
      <left>
        <color indexed="63"/>
      </left>
      <right style="thin">
        <color indexed="8"/>
      </right>
      <top>
        <color indexed="63"/>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thin">
        <color indexed="8"/>
      </bottom>
    </border>
    <border>
      <left style="hair">
        <color indexed="8"/>
      </left>
      <right>
        <color indexed="63"/>
      </right>
      <top style="hair">
        <color indexed="8"/>
      </top>
      <bottom style="thin">
        <color indexed="8"/>
      </bottom>
    </border>
    <border>
      <left>
        <color indexed="63"/>
      </left>
      <right>
        <color indexed="63"/>
      </right>
      <top style="thin">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hair">
        <color indexed="8"/>
      </top>
      <bottom>
        <color indexed="63"/>
      </bottom>
    </border>
    <border>
      <left style="thin">
        <color indexed="8"/>
      </left>
      <right style="thin">
        <color indexed="8"/>
      </right>
      <top style="thin">
        <color indexed="8"/>
      </top>
      <bottom style="hair">
        <color indexed="8"/>
      </bottom>
    </border>
    <border>
      <left>
        <color indexed="63"/>
      </left>
      <right>
        <color indexed="63"/>
      </right>
      <top>
        <color indexed="63"/>
      </top>
      <bottom style="thin">
        <color indexed="8"/>
      </bottom>
    </border>
    <border>
      <left style="thin">
        <color indexed="8"/>
      </left>
      <right style="thin">
        <color indexed="8"/>
      </right>
      <top style="hair">
        <color indexed="8"/>
      </top>
      <bottom style="hair">
        <color indexed="8"/>
      </bottom>
    </border>
    <border>
      <left>
        <color indexed="63"/>
      </left>
      <right>
        <color indexed="63"/>
      </right>
      <top style="thin">
        <color indexed="8"/>
      </top>
      <bottom style="thin">
        <color indexed="8"/>
      </bottom>
    </border>
    <border>
      <left style="hair">
        <color indexed="8"/>
      </left>
      <right>
        <color indexed="63"/>
      </right>
      <top>
        <color indexed="63"/>
      </top>
      <bottom>
        <color indexed="63"/>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style="hair">
        <color indexed="8"/>
      </left>
      <right>
        <color indexed="63"/>
      </right>
      <top>
        <color indexed="63"/>
      </top>
      <bottom style="hair">
        <color indexed="8"/>
      </bottom>
    </border>
    <border>
      <left style="hair">
        <color indexed="8"/>
      </left>
      <right>
        <color indexed="63"/>
      </right>
      <top style="thin">
        <color indexed="8"/>
      </top>
      <bottom style="thin">
        <color indexed="8"/>
      </bottom>
    </border>
    <border>
      <left style="hair">
        <color indexed="8"/>
      </left>
      <right>
        <color indexed="63"/>
      </right>
      <top style="thin">
        <color indexed="8"/>
      </top>
      <bottom style="hair">
        <color indexed="8"/>
      </bottom>
    </border>
    <border>
      <left style="hair">
        <color indexed="8"/>
      </left>
      <right>
        <color indexed="63"/>
      </right>
      <top>
        <color indexed="63"/>
      </top>
      <bottom style="thin">
        <color indexed="8"/>
      </bottom>
    </border>
    <border>
      <left>
        <color indexed="63"/>
      </left>
      <right style="thin">
        <color indexed="8"/>
      </right>
      <top style="hair">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hair">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20">
    <xf numFmtId="164" fontId="0" fillId="0" borderId="0" xfId="0" applyAlignment="1">
      <alignment/>
    </xf>
    <xf numFmtId="164" fontId="1" fillId="0" borderId="0" xfId="20">
      <alignment/>
      <protection/>
    </xf>
    <xf numFmtId="164" fontId="1" fillId="0" borderId="1" xfId="20" applyNumberFormat="1" applyFont="1" applyFill="1" applyBorder="1" applyAlignment="1">
      <alignment horizontal="left" vertical="center"/>
      <protection/>
    </xf>
    <xf numFmtId="164" fontId="1" fillId="0" borderId="2" xfId="20" applyNumberFormat="1" applyFont="1" applyFill="1" applyBorder="1" applyAlignment="1">
      <alignment horizontal="left" vertical="center"/>
      <protection/>
    </xf>
    <xf numFmtId="164" fontId="2" fillId="2" borderId="3" xfId="20" applyNumberFormat="1" applyFont="1" applyFill="1" applyBorder="1" applyAlignment="1">
      <alignment horizontal="left" vertical="center"/>
      <protection/>
    </xf>
    <xf numFmtId="164" fontId="3" fillId="3" borderId="4" xfId="20" applyNumberFormat="1" applyFont="1" applyFill="1" applyBorder="1" applyAlignment="1">
      <alignment horizontal="center" vertical="center"/>
      <protection/>
    </xf>
    <xf numFmtId="164" fontId="2" fillId="2" borderId="5" xfId="20" applyNumberFormat="1" applyFont="1" applyFill="1" applyBorder="1" applyAlignment="1">
      <alignment horizontal="center" vertical="center" wrapText="1"/>
      <protection/>
    </xf>
    <xf numFmtId="164" fontId="1" fillId="0" borderId="6" xfId="20" applyNumberFormat="1" applyFont="1" applyFill="1" applyBorder="1" applyAlignment="1">
      <alignment horizontal="left" vertical="center"/>
      <protection/>
    </xf>
    <xf numFmtId="164" fontId="1" fillId="0" borderId="7" xfId="20" applyNumberFormat="1" applyFont="1" applyFill="1" applyBorder="1" applyAlignment="1">
      <alignment horizontal="left" vertical="center"/>
      <protection/>
    </xf>
    <xf numFmtId="164" fontId="2" fillId="2" borderId="8" xfId="20" applyNumberFormat="1" applyFont="1" applyFill="1" applyBorder="1" applyAlignment="1">
      <alignment horizontal="left" vertical="center"/>
      <protection/>
    </xf>
    <xf numFmtId="164" fontId="2" fillId="2" borderId="9" xfId="20" applyNumberFormat="1" applyFont="1" applyFill="1" applyBorder="1" applyAlignment="1">
      <alignment horizontal="center" vertical="center" wrapText="1"/>
      <protection/>
    </xf>
    <xf numFmtId="164" fontId="4" fillId="3" borderId="10" xfId="20" applyFont="1" applyFill="1" applyBorder="1" applyAlignment="1">
      <alignment horizontal="center" vertical="center"/>
      <protection/>
    </xf>
    <xf numFmtId="164" fontId="1" fillId="0" borderId="11" xfId="20" applyNumberFormat="1" applyFont="1" applyFill="1" applyBorder="1" applyAlignment="1">
      <alignment horizontal="left" vertical="center"/>
      <protection/>
    </xf>
    <xf numFmtId="164" fontId="1" fillId="0" borderId="0" xfId="20" applyNumberFormat="1" applyFont="1" applyFill="1" applyBorder="1" applyAlignment="1">
      <alignment horizontal="left" vertical="center"/>
      <protection/>
    </xf>
    <xf numFmtId="164" fontId="1" fillId="0" borderId="11" xfId="20" applyNumberFormat="1" applyFont="1" applyFill="1" applyBorder="1" applyAlignment="1">
      <alignment vertical="center"/>
      <protection/>
    </xf>
    <xf numFmtId="164" fontId="1" fillId="0" borderId="0" xfId="20" applyNumberFormat="1" applyFont="1" applyFill="1" applyBorder="1" applyAlignment="1">
      <alignment vertical="center"/>
      <protection/>
    </xf>
    <xf numFmtId="164" fontId="1" fillId="0" borderId="12" xfId="20" applyBorder="1">
      <alignment/>
      <protection/>
    </xf>
    <xf numFmtId="164" fontId="1" fillId="2" borderId="13" xfId="20" applyFill="1" applyBorder="1">
      <alignment/>
      <protection/>
    </xf>
    <xf numFmtId="164" fontId="2" fillId="2" borderId="14" xfId="20" applyNumberFormat="1" applyFont="1" applyFill="1" applyBorder="1" applyAlignment="1">
      <alignment horizontal="left" vertical="center"/>
      <protection/>
    </xf>
    <xf numFmtId="164" fontId="2" fillId="2" borderId="0" xfId="20" applyNumberFormat="1" applyFont="1" applyFill="1" applyBorder="1" applyAlignment="1">
      <alignment horizontal="left" vertical="center"/>
      <protection/>
    </xf>
    <xf numFmtId="164" fontId="2" fillId="2" borderId="14" xfId="20" applyNumberFormat="1" applyFont="1" applyFill="1" applyBorder="1" applyAlignment="1">
      <alignment vertical="center"/>
      <protection/>
    </xf>
    <xf numFmtId="164" fontId="1" fillId="4" borderId="13" xfId="20" applyFill="1" applyBorder="1">
      <alignment/>
      <protection/>
    </xf>
    <xf numFmtId="164" fontId="3" fillId="3" borderId="1" xfId="20" applyNumberFormat="1" applyFont="1" applyFill="1" applyBorder="1" applyAlignment="1">
      <alignment horizontal="left" vertical="center"/>
      <protection/>
    </xf>
    <xf numFmtId="164" fontId="1" fillId="0" borderId="0" xfId="20" applyFont="1" applyFill="1" applyBorder="1" applyAlignment="1">
      <alignment/>
      <protection/>
    </xf>
    <xf numFmtId="164" fontId="3" fillId="3" borderId="15" xfId="20" applyNumberFormat="1" applyFont="1" applyFill="1" applyBorder="1" applyAlignment="1">
      <alignment horizontal="left" vertical="center"/>
      <protection/>
    </xf>
    <xf numFmtId="164" fontId="3" fillId="5" borderId="0" xfId="20" applyFont="1" applyFill="1" applyBorder="1" applyAlignment="1">
      <alignment horizontal="center" vertical="center"/>
      <protection/>
    </xf>
    <xf numFmtId="164" fontId="3" fillId="3" borderId="16" xfId="20" applyNumberFormat="1" applyFont="1" applyFill="1" applyBorder="1" applyAlignment="1">
      <alignment horizontal="center" vertical="center"/>
      <protection/>
    </xf>
    <xf numFmtId="164" fontId="2" fillId="2" borderId="17" xfId="20" applyNumberFormat="1" applyFont="1" applyFill="1" applyBorder="1" applyAlignment="1">
      <alignment horizontal="left" vertical="center"/>
      <protection/>
    </xf>
    <xf numFmtId="164" fontId="2" fillId="5" borderId="0" xfId="20" applyFont="1" applyFill="1" applyBorder="1" applyAlignment="1">
      <alignment horizontal="center" vertical="center"/>
      <protection/>
    </xf>
    <xf numFmtId="164" fontId="1" fillId="0" borderId="0" xfId="20" applyFont="1">
      <alignment/>
      <protection/>
    </xf>
    <xf numFmtId="164" fontId="3" fillId="3" borderId="18" xfId="20" applyNumberFormat="1" applyFont="1" applyFill="1" applyBorder="1" applyAlignment="1">
      <alignment horizontal="center" vertical="center"/>
      <protection/>
    </xf>
    <xf numFmtId="164" fontId="2" fillId="2" borderId="5" xfId="20" applyNumberFormat="1" applyFont="1" applyFill="1" applyBorder="1" applyAlignment="1">
      <alignment horizontal="center" vertical="center"/>
      <protection/>
    </xf>
    <xf numFmtId="164" fontId="2" fillId="6" borderId="19" xfId="20" applyNumberFormat="1" applyFont="1" applyFill="1" applyBorder="1" applyAlignment="1">
      <alignment horizontal="center" vertical="center"/>
      <protection/>
    </xf>
    <xf numFmtId="165" fontId="2" fillId="5" borderId="20" xfId="20" applyNumberFormat="1" applyFont="1" applyFill="1" applyBorder="1" applyAlignment="1">
      <alignment horizontal="left" vertical="center"/>
      <protection/>
    </xf>
    <xf numFmtId="164" fontId="2" fillId="5" borderId="3" xfId="20" applyNumberFormat="1" applyFont="1" applyFill="1" applyBorder="1" applyAlignment="1">
      <alignment horizontal="left" vertical="center"/>
      <protection/>
    </xf>
    <xf numFmtId="164" fontId="1" fillId="5" borderId="0" xfId="20" applyFont="1" applyFill="1" applyBorder="1" applyAlignment="1">
      <alignment horizontal="center" vertical="center"/>
      <protection/>
    </xf>
    <xf numFmtId="165" fontId="2" fillId="5" borderId="19" xfId="20" applyNumberFormat="1" applyFont="1" applyFill="1" applyBorder="1" applyAlignment="1">
      <alignment horizontal="left" vertical="center"/>
      <protection/>
    </xf>
    <xf numFmtId="164" fontId="2" fillId="5" borderId="21" xfId="20" applyNumberFormat="1" applyFont="1" applyFill="1" applyBorder="1" applyAlignment="1">
      <alignment horizontal="justify" vertical="center"/>
      <protection/>
    </xf>
    <xf numFmtId="164" fontId="2" fillId="6" borderId="22" xfId="20" applyNumberFormat="1" applyFont="1" applyFill="1" applyBorder="1" applyAlignment="1">
      <alignment horizontal="center" vertical="center"/>
      <protection/>
    </xf>
    <xf numFmtId="165" fontId="2" fillId="5" borderId="22" xfId="20" applyNumberFormat="1" applyFont="1" applyFill="1" applyBorder="1" applyAlignment="1">
      <alignment horizontal="left" vertical="center"/>
      <protection/>
    </xf>
    <xf numFmtId="164" fontId="2" fillId="5" borderId="2" xfId="20" applyNumberFormat="1" applyFont="1" applyFill="1" applyBorder="1" applyAlignment="1">
      <alignment horizontal="left" vertical="center"/>
      <protection/>
    </xf>
    <xf numFmtId="164" fontId="2" fillId="6" borderId="23" xfId="20" applyNumberFormat="1" applyFont="1" applyFill="1" applyBorder="1" applyAlignment="1">
      <alignment horizontal="center" vertical="center"/>
      <protection/>
    </xf>
    <xf numFmtId="164" fontId="2" fillId="5" borderId="21" xfId="20" applyNumberFormat="1" applyFont="1" applyFill="1" applyBorder="1" applyAlignment="1">
      <alignment horizontal="left" vertical="center"/>
      <protection/>
    </xf>
    <xf numFmtId="164" fontId="2" fillId="6" borderId="24" xfId="20" applyNumberFormat="1" applyFont="1" applyFill="1" applyBorder="1" applyAlignment="1">
      <alignment horizontal="center" vertical="center"/>
      <protection/>
    </xf>
    <xf numFmtId="164" fontId="2" fillId="5" borderId="3" xfId="20" applyNumberFormat="1" applyFont="1" applyFill="1" applyBorder="1" applyAlignment="1">
      <alignment horizontal="justify" vertical="center"/>
      <protection/>
    </xf>
    <xf numFmtId="164" fontId="3" fillId="3" borderId="11" xfId="20" applyNumberFormat="1" applyFont="1" applyFill="1" applyBorder="1" applyAlignment="1">
      <alignment horizontal="center" vertical="center"/>
      <protection/>
    </xf>
    <xf numFmtId="164" fontId="3" fillId="3" borderId="0" xfId="20" applyNumberFormat="1" applyFont="1" applyFill="1" applyBorder="1" applyAlignment="1">
      <alignment horizontal="center" vertical="center"/>
      <protection/>
    </xf>
    <xf numFmtId="164" fontId="2" fillId="2" borderId="9" xfId="20" applyNumberFormat="1" applyFont="1" applyFill="1" applyBorder="1" applyAlignment="1">
      <alignment horizontal="center" vertical="center"/>
      <protection/>
    </xf>
    <xf numFmtId="164" fontId="2" fillId="6" borderId="25" xfId="20" applyNumberFormat="1" applyFont="1" applyFill="1" applyBorder="1" applyAlignment="1">
      <alignment horizontal="center" vertical="center"/>
      <protection/>
    </xf>
    <xf numFmtId="165" fontId="2" fillId="5" borderId="5" xfId="20" applyNumberFormat="1" applyFont="1" applyFill="1" applyBorder="1" applyAlignment="1">
      <alignment horizontal="left" vertical="center"/>
      <protection/>
    </xf>
    <xf numFmtId="164" fontId="2" fillId="5" borderId="26" xfId="20" applyNumberFormat="1" applyFont="1" applyFill="1" applyBorder="1" applyAlignment="1">
      <alignment horizontal="justify" vertical="center"/>
      <protection/>
    </xf>
    <xf numFmtId="164" fontId="2" fillId="2" borderId="19" xfId="20" applyNumberFormat="1" applyFont="1" applyFill="1" applyBorder="1" applyAlignment="1">
      <alignment horizontal="center" vertical="center"/>
      <protection/>
    </xf>
    <xf numFmtId="164" fontId="2" fillId="2" borderId="25" xfId="20" applyNumberFormat="1" applyFont="1" applyFill="1" applyBorder="1" applyAlignment="1">
      <alignment horizontal="center" vertical="center"/>
      <protection/>
    </xf>
    <xf numFmtId="165" fontId="2" fillId="5" borderId="25" xfId="20" applyNumberFormat="1" applyFont="1" applyFill="1" applyBorder="1" applyAlignment="1">
      <alignment horizontal="left" vertical="center"/>
      <protection/>
    </xf>
    <xf numFmtId="164" fontId="2" fillId="5" borderId="27" xfId="20" applyNumberFormat="1" applyFont="1" applyFill="1" applyBorder="1" applyAlignment="1">
      <alignment horizontal="justify" vertical="center"/>
      <protection/>
    </xf>
    <xf numFmtId="164" fontId="2" fillId="2" borderId="22" xfId="20" applyNumberFormat="1" applyFont="1" applyFill="1" applyBorder="1" applyAlignment="1">
      <alignment horizontal="center" vertical="center"/>
      <protection/>
    </xf>
    <xf numFmtId="164" fontId="2" fillId="5" borderId="3" xfId="20" applyNumberFormat="1" applyFont="1" applyFill="1" applyBorder="1" applyAlignment="1">
      <alignment horizontal="justify" vertical="center" wrapText="1"/>
      <protection/>
    </xf>
    <xf numFmtId="164" fontId="4" fillId="3" borderId="0" xfId="20" applyFont="1" applyFill="1" applyBorder="1" applyAlignment="1">
      <alignment horizontal="center" vertical="center"/>
      <protection/>
    </xf>
    <xf numFmtId="165" fontId="2" fillId="5" borderId="20" xfId="20" applyNumberFormat="1" applyFont="1" applyFill="1" applyBorder="1" applyAlignment="1">
      <alignment vertical="center"/>
      <protection/>
    </xf>
    <xf numFmtId="165" fontId="2" fillId="5" borderId="9" xfId="20" applyNumberFormat="1" applyFont="1" applyFill="1" applyBorder="1" applyAlignment="1">
      <alignment horizontal="left" vertical="center"/>
      <protection/>
    </xf>
    <xf numFmtId="164" fontId="2" fillId="5" borderId="28" xfId="20" applyNumberFormat="1" applyFont="1" applyFill="1" applyBorder="1" applyAlignment="1">
      <alignment horizontal="justify" vertical="center"/>
      <protection/>
    </xf>
    <xf numFmtId="164" fontId="2" fillId="5" borderId="2" xfId="20" applyNumberFormat="1" applyFont="1" applyFill="1" applyBorder="1" applyAlignment="1">
      <alignment horizontal="justify" vertical="center"/>
      <protection/>
    </xf>
    <xf numFmtId="165" fontId="2" fillId="5" borderId="22" xfId="20" applyNumberFormat="1" applyFont="1" applyFill="1" applyBorder="1" applyAlignment="1">
      <alignment vertical="center"/>
      <protection/>
    </xf>
    <xf numFmtId="165" fontId="2" fillId="5" borderId="9" xfId="20" applyNumberFormat="1" applyFont="1" applyFill="1" applyBorder="1" applyAlignment="1">
      <alignment vertical="center"/>
      <protection/>
    </xf>
    <xf numFmtId="165" fontId="2" fillId="5" borderId="14" xfId="20" applyNumberFormat="1" applyFont="1" applyFill="1" applyBorder="1" applyAlignment="1">
      <alignment horizontal="left" vertical="center"/>
      <protection/>
    </xf>
    <xf numFmtId="165" fontId="2" fillId="5" borderId="19" xfId="20" applyNumberFormat="1" applyFont="1" applyFill="1" applyBorder="1" applyAlignment="1">
      <alignment vertical="center"/>
      <protection/>
    </xf>
    <xf numFmtId="164" fontId="2" fillId="5" borderId="2" xfId="20" applyNumberFormat="1" applyFont="1" applyFill="1" applyBorder="1" applyAlignment="1">
      <alignment horizontal="justify" vertical="center" wrapText="1"/>
      <protection/>
    </xf>
    <xf numFmtId="165" fontId="2" fillId="5" borderId="5" xfId="20" applyNumberFormat="1" applyFont="1" applyFill="1" applyBorder="1" applyAlignment="1">
      <alignment vertical="center"/>
      <protection/>
    </xf>
    <xf numFmtId="164" fontId="0" fillId="0" borderId="0" xfId="0" applyFont="1" applyAlignment="1">
      <alignment horizontal="left" vertical="center"/>
    </xf>
    <xf numFmtId="164" fontId="7" fillId="0" borderId="0" xfId="0" applyFont="1" applyAlignment="1">
      <alignment horizontal="center" vertical="center" wrapText="1"/>
    </xf>
    <xf numFmtId="164" fontId="0" fillId="0" borderId="0" xfId="0" applyAlignment="1">
      <alignment horizontal="left" wrapText="1"/>
    </xf>
    <xf numFmtId="164" fontId="0" fillId="0" borderId="0" xfId="0" applyAlignment="1">
      <alignment horizontal="center" wrapText="1"/>
    </xf>
    <xf numFmtId="164" fontId="8" fillId="0" borderId="0" xfId="0" applyFont="1" applyAlignment="1" applyProtection="1">
      <alignment/>
      <protection hidden="1"/>
    </xf>
    <xf numFmtId="164" fontId="9" fillId="0" borderId="0" xfId="0" applyFont="1" applyBorder="1" applyAlignment="1" applyProtection="1">
      <alignment horizontal="left" wrapText="1"/>
      <protection hidden="1"/>
    </xf>
    <xf numFmtId="164" fontId="10" fillId="0" borderId="0" xfId="0" applyFont="1" applyBorder="1" applyAlignment="1" applyProtection="1">
      <alignment horizontal="center" wrapText="1"/>
      <protection hidden="1"/>
    </xf>
    <xf numFmtId="164" fontId="11" fillId="0" borderId="0" xfId="0" applyFont="1" applyBorder="1" applyAlignment="1" applyProtection="1">
      <alignment horizontal="center"/>
      <protection hidden="1"/>
    </xf>
    <xf numFmtId="164" fontId="8" fillId="6" borderId="29" xfId="0" applyFont="1" applyFill="1" applyBorder="1" applyAlignment="1" applyProtection="1">
      <alignment horizontal="justify" vertical="center" wrapText="1"/>
      <protection locked="0"/>
    </xf>
    <xf numFmtId="164" fontId="8" fillId="0" borderId="0" xfId="0" applyFont="1" applyBorder="1" applyAlignment="1" applyProtection="1">
      <alignment horizontal="justify" vertical="center" wrapText="1"/>
      <protection hidden="1"/>
    </xf>
    <xf numFmtId="164" fontId="12" fillId="0" borderId="0" xfId="0" applyFont="1" applyBorder="1" applyAlignment="1" applyProtection="1">
      <alignment horizontal="justify" vertical="center" wrapText="1"/>
      <protection hidden="1"/>
    </xf>
    <xf numFmtId="164" fontId="8" fillId="6" borderId="29" xfId="0" applyFont="1" applyFill="1" applyBorder="1" applyAlignment="1" applyProtection="1">
      <alignment horizontal="center"/>
      <protection locked="0"/>
    </xf>
    <xf numFmtId="164" fontId="8" fillId="0" borderId="30" xfId="0" applyFont="1" applyFill="1" applyBorder="1" applyAlignment="1" applyProtection="1">
      <alignment vertical="center"/>
      <protection hidden="1"/>
    </xf>
    <xf numFmtId="164" fontId="8" fillId="0" borderId="0" xfId="0" applyFont="1" applyBorder="1" applyAlignment="1" applyProtection="1">
      <alignment/>
      <protection hidden="1"/>
    </xf>
    <xf numFmtId="164" fontId="8" fillId="0" borderId="10" xfId="0" applyFont="1" applyFill="1" applyBorder="1" applyAlignment="1" applyProtection="1">
      <alignment vertical="center"/>
      <protection hidden="1"/>
    </xf>
    <xf numFmtId="164" fontId="8" fillId="0" borderId="11" xfId="0" applyFont="1" applyBorder="1" applyAlignment="1" applyProtection="1">
      <alignment/>
      <protection hidden="1"/>
    </xf>
    <xf numFmtId="164" fontId="8" fillId="0" borderId="31" xfId="0" applyFont="1" applyBorder="1" applyAlignment="1" applyProtection="1">
      <alignment/>
      <protection hidden="1"/>
    </xf>
    <xf numFmtId="164" fontId="8" fillId="0" borderId="30" xfId="0" applyFont="1" applyBorder="1" applyAlignment="1" applyProtection="1">
      <alignment vertical="center"/>
      <protection hidden="1"/>
    </xf>
    <xf numFmtId="164" fontId="8" fillId="0" borderId="0" xfId="0" applyFont="1" applyBorder="1" applyAlignment="1" applyProtection="1">
      <alignment vertical="center"/>
      <protection hidden="1"/>
    </xf>
    <xf numFmtId="164" fontId="8" fillId="0" borderId="21" xfId="0" applyFont="1" applyBorder="1" applyAlignment="1" applyProtection="1">
      <alignment vertical="center"/>
      <protection hidden="1"/>
    </xf>
    <xf numFmtId="164" fontId="8" fillId="0" borderId="0" xfId="0" applyFont="1" applyFill="1" applyBorder="1" applyAlignment="1" applyProtection="1">
      <alignment vertical="center"/>
      <protection hidden="1"/>
    </xf>
    <xf numFmtId="164" fontId="8" fillId="0" borderId="0" xfId="0" applyFont="1" applyFill="1" applyBorder="1" applyAlignment="1" applyProtection="1">
      <alignment horizontal="right" vertical="center"/>
      <protection hidden="1"/>
    </xf>
    <xf numFmtId="164" fontId="8" fillId="0" borderId="21" xfId="0" applyFont="1" applyFill="1" applyBorder="1" applyAlignment="1" applyProtection="1">
      <alignment vertical="center"/>
      <protection hidden="1"/>
    </xf>
    <xf numFmtId="164" fontId="8" fillId="6" borderId="32" xfId="0" applyFont="1" applyFill="1" applyBorder="1" applyAlignment="1" applyProtection="1">
      <alignment horizontal="left" vertical="center"/>
      <protection locked="0"/>
    </xf>
    <xf numFmtId="164" fontId="8" fillId="6" borderId="32" xfId="0" applyFont="1" applyFill="1" applyBorder="1" applyAlignment="1" applyProtection="1">
      <alignment horizontal="left" vertical="center" wrapText="1"/>
      <protection locked="0"/>
    </xf>
    <xf numFmtId="164" fontId="8" fillId="0" borderId="30" xfId="0" applyFont="1" applyBorder="1" applyAlignment="1" applyProtection="1">
      <alignment/>
      <protection hidden="1"/>
    </xf>
    <xf numFmtId="164" fontId="8" fillId="0" borderId="30" xfId="0" applyFont="1" applyBorder="1" applyAlignment="1" applyProtection="1">
      <alignment horizontal="right" vertical="center"/>
      <protection hidden="1"/>
    </xf>
    <xf numFmtId="164" fontId="8" fillId="6" borderId="0" xfId="0" applyFont="1" applyFill="1" applyBorder="1" applyAlignment="1" applyProtection="1">
      <alignment horizontal="left" vertical="center"/>
      <protection hidden="1"/>
    </xf>
    <xf numFmtId="164" fontId="8" fillId="0" borderId="33" xfId="0" applyFont="1" applyBorder="1" applyAlignment="1" applyProtection="1">
      <alignment/>
      <protection hidden="1"/>
    </xf>
    <xf numFmtId="164" fontId="8" fillId="0" borderId="16" xfId="0" applyFont="1" applyBorder="1" applyAlignment="1" applyProtection="1">
      <alignment/>
      <protection hidden="1"/>
    </xf>
    <xf numFmtId="164" fontId="8" fillId="0" borderId="27" xfId="0" applyFont="1" applyBorder="1" applyAlignment="1" applyProtection="1">
      <alignment/>
      <protection hidden="1"/>
    </xf>
    <xf numFmtId="166" fontId="8" fillId="6" borderId="29" xfId="0" applyNumberFormat="1" applyFont="1" applyFill="1" applyBorder="1" applyAlignment="1" applyProtection="1">
      <alignment/>
      <protection locked="0"/>
    </xf>
    <xf numFmtId="164" fontId="8" fillId="0" borderId="29" xfId="0" applyFont="1" applyBorder="1" applyAlignment="1" applyProtection="1">
      <alignment horizontal="center" vertical="center" wrapText="1"/>
      <protection hidden="1"/>
    </xf>
    <xf numFmtId="164" fontId="8" fillId="6" borderId="29" xfId="0" applyFont="1" applyFill="1" applyBorder="1" applyAlignment="1" applyProtection="1">
      <alignment horizontal="center" vertical="center" wrapText="1"/>
      <protection locked="0"/>
    </xf>
    <xf numFmtId="164" fontId="7" fillId="0" borderId="0" xfId="0" applyFont="1" applyAlignment="1">
      <alignment vertical="center"/>
    </xf>
    <xf numFmtId="164" fontId="8" fillId="0" borderId="29" xfId="0" applyFont="1" applyBorder="1" applyAlignment="1">
      <alignment vertical="center" wrapText="1"/>
    </xf>
    <xf numFmtId="164" fontId="9" fillId="7" borderId="29" xfId="0" applyFont="1" applyFill="1" applyBorder="1" applyAlignment="1">
      <alignment horizontal="center" vertical="center" wrapText="1"/>
    </xf>
    <xf numFmtId="166" fontId="9" fillId="6" borderId="29" xfId="0" applyNumberFormat="1" applyFont="1" applyFill="1" applyBorder="1" applyAlignment="1" applyProtection="1">
      <alignment horizontal="center"/>
      <protection locked="0"/>
    </xf>
    <xf numFmtId="164" fontId="14" fillId="0" borderId="29" xfId="0" applyFont="1" applyBorder="1" applyAlignment="1">
      <alignment vertical="center" wrapText="1"/>
    </xf>
    <xf numFmtId="164" fontId="15" fillId="7" borderId="29" xfId="0" applyFont="1" applyFill="1" applyBorder="1" applyAlignment="1">
      <alignment horizontal="center" vertical="center" wrapText="1"/>
    </xf>
    <xf numFmtId="164" fontId="7" fillId="0" borderId="0" xfId="0" applyFont="1" applyAlignment="1">
      <alignment horizontal="center" vertical="center"/>
    </xf>
    <xf numFmtId="164" fontId="16" fillId="7" borderId="29" xfId="0" applyFont="1" applyFill="1" applyBorder="1" applyAlignment="1">
      <alignment horizontal="center" vertical="center" wrapText="1"/>
    </xf>
    <xf numFmtId="164" fontId="4" fillId="0" borderId="29" xfId="0" applyFont="1" applyBorder="1" applyAlignment="1">
      <alignment horizontal="center" vertical="center" wrapText="1"/>
    </xf>
    <xf numFmtId="164" fontId="4" fillId="8" borderId="29" xfId="0" applyFont="1" applyFill="1" applyBorder="1" applyAlignment="1">
      <alignment horizontal="left" vertical="center" wrapText="1"/>
    </xf>
    <xf numFmtId="164" fontId="17" fillId="8" borderId="29" xfId="0" applyFont="1" applyFill="1" applyBorder="1" applyAlignment="1" applyProtection="1">
      <alignment horizontal="left"/>
      <protection hidden="1"/>
    </xf>
    <xf numFmtId="164" fontId="4" fillId="8" borderId="29" xfId="0" applyFont="1" applyFill="1" applyBorder="1" applyAlignment="1">
      <alignment horizontal="center" vertical="center" wrapText="1"/>
    </xf>
    <xf numFmtId="164" fontId="4" fillId="0" borderId="29" xfId="0" applyFont="1" applyBorder="1" applyAlignment="1">
      <alignment horizontal="left" vertical="center" wrapText="1"/>
    </xf>
    <xf numFmtId="164" fontId="17" fillId="0" borderId="29" xfId="0" applyFont="1" applyFill="1" applyBorder="1" applyAlignment="1" applyProtection="1">
      <alignment horizontal="left"/>
      <protection hidden="1"/>
    </xf>
    <xf numFmtId="164" fontId="18" fillId="0" borderId="29" xfId="0" applyFont="1" applyBorder="1" applyAlignment="1">
      <alignment horizontal="left" vertical="center" wrapText="1"/>
    </xf>
    <xf numFmtId="164" fontId="18" fillId="8" borderId="29" xfId="0" applyFont="1" applyFill="1" applyBorder="1" applyAlignment="1">
      <alignment horizontal="left" vertical="center" wrapText="1"/>
    </xf>
    <xf numFmtId="164" fontId="4" fillId="0" borderId="0" xfId="0" applyFont="1" applyAlignment="1">
      <alignment vertical="center"/>
    </xf>
    <xf numFmtId="164" fontId="0" fillId="0" borderId="0" xfId="0" applyFont="1" applyAlignment="1">
      <alignment horizontal="justify" vertical="center"/>
    </xf>
  </cellXfs>
  <cellStyles count="7">
    <cellStyle name="Normal" xfId="0"/>
    <cellStyle name="Comma" xfId="15"/>
    <cellStyle name="Comma [0]" xfId="16"/>
    <cellStyle name="Currency" xfId="17"/>
    <cellStyle name="Currency [0]" xfId="18"/>
    <cellStyle name="Percent" xfId="19"/>
    <cellStyle name="Normal_CIIU 5 DIGITOS para combos 2" xfId="20"/>
  </cellStyles>
  <dxfs count="1">
    <dxf>
      <fill>
        <patternFill patternType="none">
          <fgColor indexed="64"/>
          <bgColor indexed="65"/>
        </patternFill>
      </fill>
      <border>
        <left style="thin">
          <color rgb="FF000000"/>
        </left>
        <right style="thin">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0</xdr:col>
      <xdr:colOff>1257300</xdr:colOff>
      <xdr:row>0</xdr:row>
      <xdr:rowOff>800100</xdr:rowOff>
    </xdr:to>
    <xdr:pic>
      <xdr:nvPicPr>
        <xdr:cNvPr id="1" name="Picture 5"/>
        <xdr:cNvPicPr preferRelativeResize="1">
          <a:picLocks noChangeAspect="1"/>
        </xdr:cNvPicPr>
      </xdr:nvPicPr>
      <xdr:blipFill>
        <a:blip r:embed="rId1"/>
        <a:stretch>
          <a:fillRect/>
        </a:stretch>
      </xdr:blipFill>
      <xdr:spPr>
        <a:xfrm>
          <a:off x="76200" y="28575"/>
          <a:ext cx="1181100" cy="77152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aguer\Escritorio\Documents%20and%20Settings\dpalazzo\Mis%20documentos\Bases%20y%20Guias\ANR%20600\Form%20B%20-%20Cuadros%20ANR%206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NT (2)"/>
      <sheetName val="oculto"/>
      <sheetName val="A"/>
      <sheetName val="Indice"/>
      <sheetName val="Bienes a adquirir"/>
      <sheetName val="R. Humanos"/>
      <sheetName val="Consultoria"/>
      <sheetName val="Materiales e Insumos"/>
      <sheetName val="Otros Costos"/>
      <sheetName val="Costos totales - AgenciaEmpresa"/>
      <sheetName val="Etapas y Actividades"/>
      <sheetName val="GA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Hoja3"/>
  <dimension ref="A1:J705"/>
  <sheetViews>
    <sheetView showGridLines="0" workbookViewId="0" topLeftCell="A1">
      <selection activeCell="A3" sqref="A3"/>
    </sheetView>
  </sheetViews>
  <sheetFormatPr defaultColWidth="10.28125" defaultRowHeight="12.75"/>
  <cols>
    <col min="1" max="1" width="10.28125" style="1" customWidth="1"/>
    <col min="2" max="2" width="4.7109375" style="1" customWidth="1"/>
    <col min="3" max="3" width="51.28125" style="1" customWidth="1"/>
    <col min="4" max="4" width="16.28125" style="1" customWidth="1"/>
    <col min="5" max="5" width="4.7109375" style="1" customWidth="1"/>
    <col min="6" max="6" width="28.00390625" style="1" customWidth="1"/>
    <col min="7" max="16384" width="10.28125" style="1" customWidth="1"/>
  </cols>
  <sheetData>
    <row r="1" spans="1:3" ht="12.75">
      <c r="A1" s="1" t="s">
        <v>0</v>
      </c>
      <c r="C1" s="1" t="s">
        <v>1</v>
      </c>
    </row>
    <row r="2" spans="1:6" ht="12.75">
      <c r="A2" s="2" t="s">
        <v>2</v>
      </c>
      <c r="B2" s="3" t="s">
        <v>3</v>
      </c>
      <c r="C2" s="4" t="s">
        <v>4</v>
      </c>
      <c r="D2" s="5" t="s">
        <v>5</v>
      </c>
      <c r="E2" s="6" t="s">
        <v>6</v>
      </c>
      <c r="F2" s="1" t="str">
        <f>"_"&amp;E2</f>
        <v>_01</v>
      </c>
    </row>
    <row r="3" spans="1:6" ht="12.75">
      <c r="A3" s="7" t="s">
        <v>7</v>
      </c>
      <c r="B3" s="8" t="s">
        <v>8</v>
      </c>
      <c r="C3" s="9" t="s">
        <v>9</v>
      </c>
      <c r="D3" s="5" t="s">
        <v>5</v>
      </c>
      <c r="E3" s="10" t="s">
        <v>10</v>
      </c>
      <c r="F3" s="1" t="str">
        <f>"_"&amp;E3</f>
        <v>_02</v>
      </c>
    </row>
    <row r="4" spans="1:6" ht="12.75">
      <c r="A4" s="7" t="s">
        <v>11</v>
      </c>
      <c r="B4" s="8" t="s">
        <v>12</v>
      </c>
      <c r="C4" s="9" t="s">
        <v>13</v>
      </c>
      <c r="D4" s="5" t="s">
        <v>14</v>
      </c>
      <c r="E4" s="10" t="s">
        <v>15</v>
      </c>
      <c r="F4" s="1" t="str">
        <f>"_"&amp;E4</f>
        <v>_05</v>
      </c>
    </row>
    <row r="5" spans="1:6" ht="12.75">
      <c r="A5" s="7" t="s">
        <v>16</v>
      </c>
      <c r="B5" s="8" t="s">
        <v>17</v>
      </c>
      <c r="C5" s="9" t="s">
        <v>18</v>
      </c>
      <c r="D5" s="5" t="s">
        <v>19</v>
      </c>
      <c r="E5" s="10">
        <v>14</v>
      </c>
      <c r="F5" s="1" t="str">
        <f>"_"&amp;E5</f>
        <v>_14</v>
      </c>
    </row>
    <row r="6" spans="1:6" ht="12.75">
      <c r="A6" s="7" t="s">
        <v>20</v>
      </c>
      <c r="B6" s="8" t="s">
        <v>21</v>
      </c>
      <c r="C6" s="9" t="s">
        <v>22</v>
      </c>
      <c r="D6" s="5" t="s">
        <v>19</v>
      </c>
      <c r="E6" s="10">
        <v>10</v>
      </c>
      <c r="F6" s="1" t="str">
        <f>"_"&amp;E6</f>
        <v>_10</v>
      </c>
    </row>
    <row r="7" spans="1:6" ht="12.75">
      <c r="A7" s="7" t="s">
        <v>23</v>
      </c>
      <c r="B7" s="8" t="s">
        <v>24</v>
      </c>
      <c r="C7" s="9" t="s">
        <v>25</v>
      </c>
      <c r="D7" s="5" t="s">
        <v>19</v>
      </c>
      <c r="E7" s="10">
        <v>12</v>
      </c>
      <c r="F7" s="1" t="str">
        <f>"_"&amp;E7</f>
        <v>_12</v>
      </c>
    </row>
    <row r="8" spans="1:6" ht="12.75">
      <c r="A8" s="7" t="s">
        <v>26</v>
      </c>
      <c r="B8" s="8" t="s">
        <v>27</v>
      </c>
      <c r="C8" s="9" t="s">
        <v>28</v>
      </c>
      <c r="D8" s="5" t="s">
        <v>19</v>
      </c>
      <c r="E8" s="10">
        <v>13</v>
      </c>
      <c r="F8" s="1" t="str">
        <f>"_"&amp;E8</f>
        <v>_13</v>
      </c>
    </row>
    <row r="9" spans="1:6" ht="12.75">
      <c r="A9" s="7" t="s">
        <v>29</v>
      </c>
      <c r="B9" s="8" t="s">
        <v>30</v>
      </c>
      <c r="C9" s="9" t="s">
        <v>31</v>
      </c>
      <c r="D9" s="5" t="s">
        <v>19</v>
      </c>
      <c r="E9" s="10">
        <v>11</v>
      </c>
      <c r="F9" s="1" t="str">
        <f>"_"&amp;E9</f>
        <v>_11</v>
      </c>
    </row>
    <row r="10" spans="1:6" ht="12.75">
      <c r="A10" s="7" t="s">
        <v>32</v>
      </c>
      <c r="B10" s="8" t="s">
        <v>33</v>
      </c>
      <c r="C10" s="9" t="s">
        <v>34</v>
      </c>
      <c r="D10" s="11" t="s">
        <v>35</v>
      </c>
      <c r="E10" s="10">
        <v>18</v>
      </c>
      <c r="F10" s="1" t="str">
        <f>"_"&amp;E10</f>
        <v>_18</v>
      </c>
    </row>
    <row r="11" spans="1:6" ht="12.75">
      <c r="A11" s="7" t="s">
        <v>36</v>
      </c>
      <c r="B11" s="8" t="s">
        <v>37</v>
      </c>
      <c r="C11" s="9" t="s">
        <v>38</v>
      </c>
      <c r="D11" s="11" t="s">
        <v>35</v>
      </c>
      <c r="E11" s="10">
        <v>19</v>
      </c>
      <c r="F11" s="1" t="str">
        <f>"_"&amp;E11</f>
        <v>_19</v>
      </c>
    </row>
    <row r="12" spans="1:6" ht="12.75">
      <c r="A12" s="12" t="s">
        <v>39</v>
      </c>
      <c r="B12" s="13" t="s">
        <v>40</v>
      </c>
      <c r="C12" s="9" t="s">
        <v>41</v>
      </c>
      <c r="D12" s="11" t="s">
        <v>35</v>
      </c>
      <c r="E12" s="10">
        <v>22</v>
      </c>
      <c r="F12" s="1" t="str">
        <f>"_"&amp;E12</f>
        <v>_22</v>
      </c>
    </row>
    <row r="13" spans="1:6" ht="12.75">
      <c r="A13" s="12" t="s">
        <v>42</v>
      </c>
      <c r="B13" s="13" t="s">
        <v>43</v>
      </c>
      <c r="C13" s="9" t="s">
        <v>44</v>
      </c>
      <c r="D13" s="11" t="s">
        <v>35</v>
      </c>
      <c r="E13" s="10" t="s">
        <v>45</v>
      </c>
      <c r="F13" s="1" t="str">
        <f>"_"&amp;E13</f>
        <v>_15</v>
      </c>
    </row>
    <row r="14" spans="1:6" ht="12.75">
      <c r="A14" s="14" t="s">
        <v>46</v>
      </c>
      <c r="B14" s="15" t="s">
        <v>47</v>
      </c>
      <c r="C14" s="9" t="s">
        <v>48</v>
      </c>
      <c r="D14" s="11" t="s">
        <v>35</v>
      </c>
      <c r="E14" s="10">
        <v>16</v>
      </c>
      <c r="F14" s="1" t="str">
        <f>"_"&amp;E14</f>
        <v>_16</v>
      </c>
    </row>
    <row r="15" spans="1:6" ht="12.75">
      <c r="A15" s="12" t="s">
        <v>49</v>
      </c>
      <c r="B15" s="13" t="s">
        <v>50</v>
      </c>
      <c r="C15" s="9" t="s">
        <v>51</v>
      </c>
      <c r="D15" s="11" t="s">
        <v>35</v>
      </c>
      <c r="E15" s="10">
        <v>23</v>
      </c>
      <c r="F15" s="1" t="str">
        <f>"_"&amp;E15</f>
        <v>_23</v>
      </c>
    </row>
    <row r="16" spans="1:6" ht="12.75">
      <c r="A16" s="14" t="s">
        <v>52</v>
      </c>
      <c r="B16" s="15" t="s">
        <v>53</v>
      </c>
      <c r="C16" s="9" t="s">
        <v>54</v>
      </c>
      <c r="D16" s="11" t="s">
        <v>35</v>
      </c>
      <c r="E16" s="10">
        <v>35</v>
      </c>
      <c r="F16" s="1" t="str">
        <f>"_"&amp;E16</f>
        <v>_35</v>
      </c>
    </row>
    <row r="17" spans="1:6" ht="12.75">
      <c r="A17" s="12" t="s">
        <v>55</v>
      </c>
      <c r="B17" s="13" t="s">
        <v>56</v>
      </c>
      <c r="C17" s="9" t="s">
        <v>57</v>
      </c>
      <c r="D17" s="11" t="s">
        <v>35</v>
      </c>
      <c r="E17" s="10">
        <v>32</v>
      </c>
      <c r="F17" s="1" t="str">
        <f>"_"&amp;E17</f>
        <v>_32</v>
      </c>
    </row>
    <row r="18" spans="1:6" ht="12.75">
      <c r="A18" s="12" t="s">
        <v>58</v>
      </c>
      <c r="B18" s="13" t="s">
        <v>59</v>
      </c>
      <c r="C18" s="9" t="s">
        <v>60</v>
      </c>
      <c r="D18" s="11" t="s">
        <v>35</v>
      </c>
      <c r="E18" s="10">
        <v>33</v>
      </c>
      <c r="F18" s="1" t="str">
        <f>"_"&amp;E18</f>
        <v>_33</v>
      </c>
    </row>
    <row r="19" spans="3:6" ht="12.75">
      <c r="C19" s="9" t="s">
        <v>61</v>
      </c>
      <c r="D19" s="11" t="s">
        <v>35</v>
      </c>
      <c r="E19" s="10">
        <v>30</v>
      </c>
      <c r="F19" s="1" t="str">
        <f>"_"&amp;E19</f>
        <v>_30</v>
      </c>
    </row>
    <row r="20" spans="1:6" ht="11.25">
      <c r="A20" s="16" t="e">
        <f>LOOKUP(oculto_ciiu!A21,oculto_ciiu!A2:A18,oculto_ciiu!B2:B18)</f>
        <v>#N/A</v>
      </c>
      <c r="C20" s="9" t="s">
        <v>62</v>
      </c>
      <c r="D20" s="11" t="s">
        <v>35</v>
      </c>
      <c r="E20" s="10">
        <v>31</v>
      </c>
      <c r="F20" s="1" t="str">
        <f>"_"&amp;E20</f>
        <v>_31</v>
      </c>
    </row>
    <row r="21" spans="1:6" ht="11.25">
      <c r="A21" s="17">
        <f>A!A21</f>
        <v>0</v>
      </c>
      <c r="C21" s="9" t="s">
        <v>63</v>
      </c>
      <c r="D21" s="11" t="s">
        <v>35</v>
      </c>
      <c r="E21" s="10">
        <v>29</v>
      </c>
      <c r="F21" s="1" t="str">
        <f>"_"&amp;E21</f>
        <v>_29</v>
      </c>
    </row>
    <row r="22" spans="1:6" ht="11.25">
      <c r="A22" s="16" t="e">
        <f>LOOKUP(oculto_ciiu!A23,oculto_ciiu!A2:A18,oculto_ciiu!B2:B18)</f>
        <v>#REF!</v>
      </c>
      <c r="C22" s="9" t="s">
        <v>64</v>
      </c>
      <c r="D22" s="11" t="s">
        <v>35</v>
      </c>
      <c r="E22" s="10">
        <v>27</v>
      </c>
      <c r="F22" s="1" t="str">
        <f>"_"&amp;E22</f>
        <v>_27</v>
      </c>
    </row>
    <row r="23" spans="1:6" ht="11.25">
      <c r="A23" s="17" t="e">
        <f>A!#REF!</f>
        <v>#REF!</v>
      </c>
      <c r="C23" s="9" t="s">
        <v>65</v>
      </c>
      <c r="D23" s="11" t="s">
        <v>35</v>
      </c>
      <c r="E23" s="10">
        <v>36</v>
      </c>
      <c r="F23" s="1" t="str">
        <f>"_"&amp;E23</f>
        <v>_36</v>
      </c>
    </row>
    <row r="24" spans="1:6" ht="11.25">
      <c r="A24" s="16" t="e">
        <f>LOOKUP(oculto_ciiu!A25,oculto_ciiu!A2:A18,oculto_ciiu!B2:B18)</f>
        <v>#REF!</v>
      </c>
      <c r="C24" s="9" t="s">
        <v>66</v>
      </c>
      <c r="D24" s="11" t="s">
        <v>35</v>
      </c>
      <c r="E24" s="10">
        <v>21</v>
      </c>
      <c r="F24" s="1" t="str">
        <f>"_"&amp;E24</f>
        <v>_21</v>
      </c>
    </row>
    <row r="25" spans="1:6" ht="11.25">
      <c r="A25" s="17" t="e">
        <f>A!#REF!</f>
        <v>#REF!</v>
      </c>
      <c r="C25" s="9" t="s">
        <v>67</v>
      </c>
      <c r="D25" s="11" t="s">
        <v>35</v>
      </c>
      <c r="E25" s="10">
        <v>25</v>
      </c>
      <c r="F25" s="1" t="str">
        <f>"_"&amp;E25</f>
        <v>_25</v>
      </c>
    </row>
    <row r="26" spans="1:6" ht="11.25">
      <c r="A26" s="16" t="e">
        <f>LOOKUP(oculto_ciiu!A27,oculto_ciiu!A2:A18,oculto_ciiu!B2:B18)</f>
        <v>#REF!</v>
      </c>
      <c r="C26" s="9" t="s">
        <v>68</v>
      </c>
      <c r="D26" s="11" t="s">
        <v>35</v>
      </c>
      <c r="E26" s="10">
        <v>28</v>
      </c>
      <c r="F26" s="1" t="str">
        <f>"_"&amp;E26</f>
        <v>_28</v>
      </c>
    </row>
    <row r="27" spans="1:6" ht="11.25">
      <c r="A27" s="17" t="e">
        <f>A!#REF!</f>
        <v>#REF!</v>
      </c>
      <c r="C27" s="9" t="s">
        <v>69</v>
      </c>
      <c r="D27" s="11" t="s">
        <v>35</v>
      </c>
      <c r="E27" s="10">
        <v>26</v>
      </c>
      <c r="F27" s="1" t="str">
        <f>"_"&amp;E27</f>
        <v>_26</v>
      </c>
    </row>
    <row r="28" spans="3:6" ht="11.25">
      <c r="C28" s="9" t="s">
        <v>70</v>
      </c>
      <c r="D28" s="11" t="s">
        <v>35</v>
      </c>
      <c r="E28" s="10">
        <v>17</v>
      </c>
      <c r="F28" s="1" t="str">
        <f>"_"&amp;E28</f>
        <v>_17</v>
      </c>
    </row>
    <row r="29" spans="3:6" ht="12.75">
      <c r="C29" s="9" t="s">
        <v>71</v>
      </c>
      <c r="D29" s="11" t="s">
        <v>35</v>
      </c>
      <c r="E29" s="10">
        <v>24</v>
      </c>
      <c r="F29" s="1" t="str">
        <f>"_"&amp;E29</f>
        <v>_24</v>
      </c>
    </row>
    <row r="30" spans="3:6" ht="12.75">
      <c r="C30" s="9" t="s">
        <v>72</v>
      </c>
      <c r="D30" s="11" t="s">
        <v>35</v>
      </c>
      <c r="E30" s="10">
        <v>34</v>
      </c>
      <c r="F30" s="1" t="str">
        <f>"_"&amp;E30</f>
        <v>_34</v>
      </c>
    </row>
    <row r="31" spans="3:6" ht="12.75">
      <c r="C31" s="9" t="s">
        <v>73</v>
      </c>
      <c r="D31" s="11" t="s">
        <v>35</v>
      </c>
      <c r="E31" s="10">
        <v>20</v>
      </c>
      <c r="F31" s="1" t="str">
        <f>"_"&amp;E31</f>
        <v>_20</v>
      </c>
    </row>
    <row r="32" spans="3:6" ht="12.75">
      <c r="C32" s="9" t="s">
        <v>74</v>
      </c>
      <c r="D32" s="11" t="s">
        <v>35</v>
      </c>
      <c r="E32" s="10">
        <v>37</v>
      </c>
      <c r="F32" s="1" t="str">
        <f>"_"&amp;E32</f>
        <v>_37</v>
      </c>
    </row>
    <row r="33" spans="3:6" ht="12.75">
      <c r="C33" s="9" t="s">
        <v>75</v>
      </c>
      <c r="D33" s="5" t="s">
        <v>76</v>
      </c>
      <c r="E33" s="10">
        <v>41</v>
      </c>
      <c r="F33" s="1" t="str">
        <f>"_"&amp;E33</f>
        <v>_41</v>
      </c>
    </row>
    <row r="34" spans="3:6" ht="12.75">
      <c r="C34" s="9" t="s">
        <v>77</v>
      </c>
      <c r="D34" s="5" t="s">
        <v>76</v>
      </c>
      <c r="E34" s="10">
        <v>40</v>
      </c>
      <c r="F34" s="1" t="str">
        <f>"_"&amp;E34</f>
        <v>_40</v>
      </c>
    </row>
    <row r="35" spans="3:6" ht="12.75">
      <c r="C35" s="9" t="s">
        <v>16</v>
      </c>
      <c r="D35" s="5" t="s">
        <v>78</v>
      </c>
      <c r="E35" s="10">
        <v>45</v>
      </c>
      <c r="F35" s="1" t="str">
        <f>"_"&amp;E35</f>
        <v>_45</v>
      </c>
    </row>
    <row r="36" spans="3:6" ht="12.75">
      <c r="C36" s="9" t="s">
        <v>79</v>
      </c>
      <c r="D36" s="5" t="s">
        <v>80</v>
      </c>
      <c r="E36" s="10">
        <v>51</v>
      </c>
      <c r="F36" s="1" t="str">
        <f>"_"&amp;E36</f>
        <v>_51</v>
      </c>
    </row>
    <row r="37" spans="3:6" ht="12.75">
      <c r="C37" s="9" t="s">
        <v>81</v>
      </c>
      <c r="D37" s="5" t="s">
        <v>80</v>
      </c>
      <c r="E37" s="10">
        <v>52</v>
      </c>
      <c r="F37" s="1" t="str">
        <f>"_"&amp;E37</f>
        <v>_52</v>
      </c>
    </row>
    <row r="38" spans="3:6" ht="12.75">
      <c r="C38" s="9" t="s">
        <v>82</v>
      </c>
      <c r="D38" s="5" t="s">
        <v>80</v>
      </c>
      <c r="E38" s="10">
        <v>50</v>
      </c>
      <c r="F38" s="1" t="str">
        <f>"_"&amp;E38</f>
        <v>_50</v>
      </c>
    </row>
    <row r="39" spans="3:6" ht="12.75">
      <c r="C39" s="9" t="s">
        <v>49</v>
      </c>
      <c r="D39" s="5" t="s">
        <v>83</v>
      </c>
      <c r="E39" s="10">
        <v>55</v>
      </c>
      <c r="F39" s="1" t="str">
        <f>"_"&amp;E39</f>
        <v>_55</v>
      </c>
    </row>
    <row r="40" spans="3:6" ht="12.75">
      <c r="C40" s="9" t="s">
        <v>84</v>
      </c>
      <c r="D40" s="5" t="s">
        <v>85</v>
      </c>
      <c r="E40" s="10">
        <v>62</v>
      </c>
      <c r="F40" s="1" t="str">
        <f>"_"&amp;E40</f>
        <v>_62</v>
      </c>
    </row>
    <row r="41" spans="3:6" ht="12.75">
      <c r="C41" s="9" t="s">
        <v>86</v>
      </c>
      <c r="D41" s="5" t="s">
        <v>85</v>
      </c>
      <c r="E41" s="10">
        <v>61</v>
      </c>
      <c r="F41" s="1" t="str">
        <f>"_"&amp;E41</f>
        <v>_61</v>
      </c>
    </row>
    <row r="42" spans="3:6" ht="12.75">
      <c r="C42" s="9" t="s">
        <v>87</v>
      </c>
      <c r="D42" s="5" t="s">
        <v>85</v>
      </c>
      <c r="E42" s="10">
        <v>60</v>
      </c>
      <c r="F42" s="1" t="str">
        <f>"_"&amp;E42</f>
        <v>_60</v>
      </c>
    </row>
    <row r="43" spans="3:6" ht="12.75">
      <c r="C43" s="9" t="s">
        <v>88</v>
      </c>
      <c r="D43" s="5" t="s">
        <v>85</v>
      </c>
      <c r="E43" s="10">
        <v>63</v>
      </c>
      <c r="F43" s="1" t="str">
        <f>"_"&amp;E43</f>
        <v>_63</v>
      </c>
    </row>
    <row r="44" spans="3:6" ht="12.75">
      <c r="C44" s="9" t="s">
        <v>89</v>
      </c>
      <c r="D44" s="5" t="s">
        <v>85</v>
      </c>
      <c r="E44" s="10">
        <v>64</v>
      </c>
      <c r="F44" s="1" t="str">
        <f>"_"&amp;E44</f>
        <v>_64</v>
      </c>
    </row>
    <row r="45" spans="3:6" ht="12.75">
      <c r="C45" s="9" t="s">
        <v>90</v>
      </c>
      <c r="D45" s="5" t="s">
        <v>91</v>
      </c>
      <c r="E45" s="10">
        <v>65</v>
      </c>
      <c r="F45" s="1" t="str">
        <f>"_"&amp;E45</f>
        <v>_65</v>
      </c>
    </row>
    <row r="46" spans="3:6" ht="12.75">
      <c r="C46" s="18" t="s">
        <v>92</v>
      </c>
      <c r="D46" s="5" t="s">
        <v>91</v>
      </c>
      <c r="E46" s="10">
        <v>67</v>
      </c>
      <c r="F46" s="1" t="str">
        <f>"_"&amp;E46</f>
        <v>_67</v>
      </c>
    </row>
    <row r="47" spans="3:6" ht="12.75">
      <c r="C47" s="19" t="s">
        <v>93</v>
      </c>
      <c r="D47" s="5" t="s">
        <v>91</v>
      </c>
      <c r="E47" s="10">
        <v>66</v>
      </c>
      <c r="F47" s="1" t="str">
        <f>"_"&amp;E47</f>
        <v>_66</v>
      </c>
    </row>
    <row r="48" spans="3:6" ht="12.75">
      <c r="C48" s="18" t="s">
        <v>94</v>
      </c>
      <c r="D48" s="5" t="s">
        <v>95</v>
      </c>
      <c r="E48" s="10">
        <v>71</v>
      </c>
      <c r="F48" s="1" t="str">
        <f>"_"&amp;E48</f>
        <v>_71</v>
      </c>
    </row>
    <row r="49" spans="3:6" ht="12.75">
      <c r="C49" s="19" t="s">
        <v>96</v>
      </c>
      <c r="D49" s="5" t="s">
        <v>95</v>
      </c>
      <c r="E49" s="10">
        <v>73</v>
      </c>
      <c r="F49" s="1" t="str">
        <f>"_"&amp;E49</f>
        <v>_73</v>
      </c>
    </row>
    <row r="50" spans="3:6" ht="12.75">
      <c r="C50" s="19" t="s">
        <v>97</v>
      </c>
      <c r="D50" s="5" t="s">
        <v>95</v>
      </c>
      <c r="E50" s="10">
        <v>74</v>
      </c>
      <c r="F50" s="1" t="str">
        <f>"_"&amp;E50</f>
        <v>_74</v>
      </c>
    </row>
    <row r="51" spans="3:6" ht="12.75">
      <c r="C51" s="19" t="s">
        <v>98</v>
      </c>
      <c r="D51" s="5" t="s">
        <v>95</v>
      </c>
      <c r="E51" s="10">
        <v>72</v>
      </c>
      <c r="F51" s="1" t="str">
        <f>"_"&amp;E51</f>
        <v>_72</v>
      </c>
    </row>
    <row r="52" spans="3:6" ht="12.75">
      <c r="C52" s="19" t="s">
        <v>99</v>
      </c>
      <c r="D52" s="5" t="s">
        <v>95</v>
      </c>
      <c r="E52" s="10">
        <v>70</v>
      </c>
      <c r="F52" s="1" t="str">
        <f>"_"&amp;E52</f>
        <v>_70</v>
      </c>
    </row>
    <row r="53" spans="3:6" ht="12.75">
      <c r="C53" s="18" t="s">
        <v>2</v>
      </c>
      <c r="D53" s="5" t="s">
        <v>100</v>
      </c>
      <c r="E53" s="10">
        <v>75</v>
      </c>
      <c r="F53" s="1" t="str">
        <f>"_"&amp;E53</f>
        <v>_75</v>
      </c>
    </row>
    <row r="54" spans="3:6" ht="12.75">
      <c r="C54" s="18" t="s">
        <v>23</v>
      </c>
      <c r="D54" s="5" t="s">
        <v>101</v>
      </c>
      <c r="E54" s="10">
        <v>80</v>
      </c>
      <c r="F54" s="1" t="str">
        <f>"_"&amp;E54</f>
        <v>_80</v>
      </c>
    </row>
    <row r="55" spans="3:6" ht="12.75">
      <c r="C55" s="18" t="s">
        <v>58</v>
      </c>
      <c r="D55" s="5" t="s">
        <v>102</v>
      </c>
      <c r="E55" s="10">
        <v>85</v>
      </c>
      <c r="F55" s="1" t="str">
        <f>"_"&amp;E55</f>
        <v>_85</v>
      </c>
    </row>
    <row r="56" spans="3:6" ht="12.75">
      <c r="C56" s="18" t="s">
        <v>103</v>
      </c>
      <c r="D56" s="5" t="s">
        <v>104</v>
      </c>
      <c r="E56" s="10">
        <v>90</v>
      </c>
      <c r="F56" s="1" t="str">
        <f>"_"&amp;E56</f>
        <v>_90</v>
      </c>
    </row>
    <row r="57" spans="3:6" ht="12.75">
      <c r="C57" s="19" t="s">
        <v>105</v>
      </c>
      <c r="D57" s="5" t="s">
        <v>104</v>
      </c>
      <c r="E57" s="10">
        <v>91</v>
      </c>
      <c r="F57" s="1" t="str">
        <f>"_"&amp;E57</f>
        <v>_91</v>
      </c>
    </row>
    <row r="58" spans="3:6" ht="12.75">
      <c r="C58" s="19" t="s">
        <v>106</v>
      </c>
      <c r="D58" s="5" t="s">
        <v>104</v>
      </c>
      <c r="E58" s="10">
        <v>92</v>
      </c>
      <c r="F58" s="1" t="str">
        <f>"_"&amp;E58</f>
        <v>_92</v>
      </c>
    </row>
    <row r="59" spans="3:6" ht="12.75">
      <c r="C59" s="19" t="s">
        <v>107</v>
      </c>
      <c r="D59" s="5" t="s">
        <v>104</v>
      </c>
      <c r="E59" s="10">
        <v>93</v>
      </c>
      <c r="F59" s="1" t="str">
        <f>"_"&amp;E59</f>
        <v>_93</v>
      </c>
    </row>
    <row r="60" spans="3:6" ht="12.75">
      <c r="C60" s="20" t="s">
        <v>46</v>
      </c>
      <c r="D60" s="5" t="s">
        <v>108</v>
      </c>
      <c r="E60" s="10">
        <v>95</v>
      </c>
      <c r="F60" s="1" t="str">
        <f>"_"&amp;E60</f>
        <v>_95</v>
      </c>
    </row>
    <row r="61" spans="3:6" ht="12.75">
      <c r="C61" s="20" t="s">
        <v>52</v>
      </c>
      <c r="D61" s="5" t="s">
        <v>109</v>
      </c>
      <c r="E61" s="10">
        <v>99</v>
      </c>
      <c r="F61" s="1" t="str">
        <f>"_"&amp;E61</f>
        <v>_99</v>
      </c>
    </row>
    <row r="63" ht="10.5"/>
    <row r="64" spans="3:6" ht="10.5">
      <c r="C64" s="16" t="e">
        <f ca="1">LOOKUP(C65,INDIRECT(ciiuLetraSelec),OFFSET(INDIRECT(ciiuLetraSelec),,3))</f>
        <v>#N/A</v>
      </c>
      <c r="D64" s="16" t="e">
        <f ca="1">LOOKUP(D65,INDIRECT(ciiuletraselec2),OFFSET(INDIRECT(ciiuletraselec2),,3))</f>
        <v>#REF!</v>
      </c>
      <c r="E64" s="16" t="e">
        <f ca="1">LOOKUP(E65,INDIRECT(ciiuletraselec3),OFFSET(INDIRECT(ciiuletraselec3),,3))</f>
        <v>#REF!</v>
      </c>
      <c r="F64" s="16" t="e">
        <f ca="1">LOOKUP(F65,INDIRECT(ciiuletraselecproy),OFFSET(INDIRECT(ciiuletraselecproy),,3))</f>
        <v>#REF!</v>
      </c>
    </row>
    <row r="65" spans="3:6" ht="10.5">
      <c r="C65" s="21">
        <f>A!A23</f>
        <v>0</v>
      </c>
      <c r="D65" s="21" t="e">
        <f>A!#REF!</f>
        <v>#REF!</v>
      </c>
      <c r="E65" s="21" t="e">
        <f>A!#REF!</f>
        <v>#REF!</v>
      </c>
      <c r="F65" s="21" t="e">
        <f>A!#REF!</f>
        <v>#REF!</v>
      </c>
    </row>
    <row r="71" spans="1:7" ht="12.75">
      <c r="A71" s="5" t="s">
        <v>110</v>
      </c>
      <c r="B71" s="22" t="s">
        <v>7</v>
      </c>
      <c r="C71" s="23"/>
      <c r="D71" s="24"/>
      <c r="E71" s="24"/>
      <c r="F71" s="24"/>
      <c r="G71" s="25"/>
    </row>
    <row r="72" spans="1:10" ht="12.75">
      <c r="A72" s="5" t="s">
        <v>111</v>
      </c>
      <c r="B72" s="26"/>
      <c r="C72" s="4" t="s">
        <v>4</v>
      </c>
      <c r="D72" s="23"/>
      <c r="E72" s="27" t="s">
        <v>112</v>
      </c>
      <c r="F72" s="27" t="s">
        <v>113</v>
      </c>
      <c r="G72" s="28" t="s">
        <v>114</v>
      </c>
      <c r="H72" s="29" t="s">
        <v>1</v>
      </c>
      <c r="I72" s="29" t="s">
        <v>115</v>
      </c>
      <c r="J72" s="29" t="s">
        <v>116</v>
      </c>
    </row>
    <row r="73" spans="1:10" ht="12.75">
      <c r="A73" s="5" t="s">
        <v>110</v>
      </c>
      <c r="B73" s="30"/>
      <c r="C73" s="31"/>
      <c r="D73" s="32"/>
      <c r="E73" s="33" t="s">
        <v>117</v>
      </c>
      <c r="F73" s="34" t="s">
        <v>118</v>
      </c>
      <c r="G73" s="35" t="str">
        <f>LEFT(E73,4)</f>
        <v>0122</v>
      </c>
      <c r="H73" s="35" t="str">
        <f>LEFT(E73,2)</f>
        <v>01</v>
      </c>
      <c r="I73" s="1" t="str">
        <f>A73&amp;E73</f>
        <v>A01223</v>
      </c>
      <c r="J73" s="1">
        <f>LEN(I73)</f>
        <v>6</v>
      </c>
    </row>
    <row r="74" spans="1:10" ht="12.75">
      <c r="A74" s="5" t="s">
        <v>110</v>
      </c>
      <c r="B74" s="30"/>
      <c r="C74" s="31"/>
      <c r="D74" s="32"/>
      <c r="E74" s="36" t="s">
        <v>119</v>
      </c>
      <c r="F74" s="37" t="s">
        <v>120</v>
      </c>
      <c r="G74" s="35" t="str">
        <f>LEFT(E74,4)</f>
        <v>0150</v>
      </c>
      <c r="H74" s="35" t="str">
        <f>LEFT(E74,2)</f>
        <v>01</v>
      </c>
      <c r="I74" s="1" t="str">
        <f>A74&amp;E74</f>
        <v>A01501</v>
      </c>
      <c r="J74" s="1">
        <f>LEN(I74)</f>
        <v>6</v>
      </c>
    </row>
    <row r="75" spans="1:10" ht="12.75">
      <c r="A75" s="5" t="s">
        <v>110</v>
      </c>
      <c r="B75" s="30"/>
      <c r="C75" s="31"/>
      <c r="D75" s="32"/>
      <c r="E75" s="33" t="s">
        <v>121</v>
      </c>
      <c r="F75" s="34" t="s">
        <v>122</v>
      </c>
      <c r="G75" s="35" t="str">
        <f>LEFT(E75,4)</f>
        <v>0122</v>
      </c>
      <c r="H75" s="35" t="str">
        <f>LEFT(E75,2)</f>
        <v>01</v>
      </c>
      <c r="I75" s="1" t="str">
        <f>A75&amp;E75</f>
        <v>A01224</v>
      </c>
      <c r="J75" s="1">
        <f>LEN(I75)</f>
        <v>6</v>
      </c>
    </row>
    <row r="76" spans="1:10" ht="12.75">
      <c r="A76" s="5" t="s">
        <v>110</v>
      </c>
      <c r="B76" s="30"/>
      <c r="C76" s="31"/>
      <c r="D76" s="38"/>
      <c r="E76" s="39" t="s">
        <v>123</v>
      </c>
      <c r="F76" s="40" t="s">
        <v>124</v>
      </c>
      <c r="G76" s="35" t="str">
        <f>LEFT(E76,4)</f>
        <v>0122</v>
      </c>
      <c r="H76" s="35" t="str">
        <f>LEFT(E76,2)</f>
        <v>01</v>
      </c>
      <c r="I76" s="1" t="str">
        <f>A76&amp;E76</f>
        <v>A01229</v>
      </c>
      <c r="J76" s="1">
        <f>LEN(I76)</f>
        <v>6</v>
      </c>
    </row>
    <row r="77" spans="1:10" ht="12.75">
      <c r="A77" s="5" t="s">
        <v>110</v>
      </c>
      <c r="B77" s="30"/>
      <c r="C77" s="31"/>
      <c r="D77" s="41"/>
      <c r="E77" s="36" t="s">
        <v>125</v>
      </c>
      <c r="F77" s="42" t="s">
        <v>126</v>
      </c>
      <c r="G77" s="35" t="str">
        <f>LEFT(E77,4)</f>
        <v>0122</v>
      </c>
      <c r="H77" s="35" t="str">
        <f>LEFT(E77,2)</f>
        <v>01</v>
      </c>
      <c r="I77" s="1" t="str">
        <f>A77&amp;E77</f>
        <v>A01221</v>
      </c>
      <c r="J77" s="1">
        <f>LEN(I77)</f>
        <v>6</v>
      </c>
    </row>
    <row r="78" spans="1:10" ht="12.75">
      <c r="A78" s="5" t="s">
        <v>110</v>
      </c>
      <c r="B78" s="30"/>
      <c r="C78" s="31"/>
      <c r="D78" s="41"/>
      <c r="E78" s="33" t="s">
        <v>127</v>
      </c>
      <c r="F78" s="34" t="s">
        <v>128</v>
      </c>
      <c r="G78" s="35" t="str">
        <f>LEFT(E78,4)</f>
        <v>0121</v>
      </c>
      <c r="H78" s="35" t="str">
        <f>LEFT(E78,2)</f>
        <v>01</v>
      </c>
      <c r="I78" s="1" t="str">
        <f>A78&amp;E78</f>
        <v>A01211</v>
      </c>
      <c r="J78" s="1">
        <f>LEN(I78)</f>
        <v>6</v>
      </c>
    </row>
    <row r="79" spans="1:10" ht="12.75">
      <c r="A79" s="5" t="s">
        <v>110</v>
      </c>
      <c r="B79" s="30"/>
      <c r="C79" s="31"/>
      <c r="D79" s="41"/>
      <c r="E79" s="36" t="s">
        <v>129</v>
      </c>
      <c r="F79" s="42" t="s">
        <v>130</v>
      </c>
      <c r="G79" s="35" t="str">
        <f>LEFT(E79,4)</f>
        <v>0121</v>
      </c>
      <c r="H79" s="35" t="str">
        <f>LEFT(E79,2)</f>
        <v>01</v>
      </c>
      <c r="I79" s="1" t="str">
        <f>A79&amp;E79</f>
        <v>A01215</v>
      </c>
      <c r="J79" s="1">
        <f>LEN(I79)</f>
        <v>6</v>
      </c>
    </row>
    <row r="80" spans="1:10" ht="12.75">
      <c r="A80" s="5" t="s">
        <v>110</v>
      </c>
      <c r="B80" s="30"/>
      <c r="C80" s="31"/>
      <c r="D80" s="41"/>
      <c r="E80" s="33" t="s">
        <v>131</v>
      </c>
      <c r="F80" s="34" t="s">
        <v>132</v>
      </c>
      <c r="G80" s="35" t="str">
        <f>LEFT(E80,4)</f>
        <v>0121</v>
      </c>
      <c r="H80" s="35" t="str">
        <f>LEFT(E80,2)</f>
        <v>01</v>
      </c>
      <c r="I80" s="1" t="str">
        <f>A80&amp;E80</f>
        <v>A01216</v>
      </c>
      <c r="J80" s="1">
        <f>LEN(I80)</f>
        <v>6</v>
      </c>
    </row>
    <row r="81" spans="1:10" ht="12.75">
      <c r="A81" s="5" t="s">
        <v>110</v>
      </c>
      <c r="B81" s="30"/>
      <c r="C81" s="31"/>
      <c r="D81" s="43"/>
      <c r="E81" s="36" t="s">
        <v>133</v>
      </c>
      <c r="F81" s="42" t="s">
        <v>134</v>
      </c>
      <c r="G81" s="35" t="str">
        <f>LEFT(E81,4)</f>
        <v>0121</v>
      </c>
      <c r="H81" s="35" t="str">
        <f>LEFT(E81,2)</f>
        <v>01</v>
      </c>
      <c r="I81" s="1" t="str">
        <f>A81&amp;E81</f>
        <v>A01214</v>
      </c>
      <c r="J81" s="1">
        <f>LEN(I81)</f>
        <v>6</v>
      </c>
    </row>
    <row r="82" spans="1:10" ht="12.75">
      <c r="A82" s="5" t="s">
        <v>110</v>
      </c>
      <c r="B82" s="30"/>
      <c r="C82" s="31"/>
      <c r="D82" s="41"/>
      <c r="E82" s="36" t="s">
        <v>135</v>
      </c>
      <c r="F82" s="42" t="s">
        <v>136</v>
      </c>
      <c r="G82" s="35" t="str">
        <f>LEFT(E82,4)</f>
        <v>0121</v>
      </c>
      <c r="H82" s="35" t="str">
        <f>LEFT(E82,2)</f>
        <v>01</v>
      </c>
      <c r="I82" s="1" t="str">
        <f>A82&amp;E82</f>
        <v>A01219</v>
      </c>
      <c r="J82" s="1">
        <f>LEN(I82)</f>
        <v>6</v>
      </c>
    </row>
    <row r="83" spans="1:10" ht="12.75">
      <c r="A83" s="5" t="s">
        <v>110</v>
      </c>
      <c r="B83" s="30"/>
      <c r="C83" s="31"/>
      <c r="D83" s="41"/>
      <c r="E83" s="33" t="s">
        <v>137</v>
      </c>
      <c r="F83" s="34" t="s">
        <v>138</v>
      </c>
      <c r="G83" s="35" t="str">
        <f>LEFT(E83,4)</f>
        <v>0121</v>
      </c>
      <c r="H83" s="35" t="str">
        <f>LEFT(E83,2)</f>
        <v>01</v>
      </c>
      <c r="I83" s="1" t="str">
        <f>A83&amp;E83</f>
        <v>A01212</v>
      </c>
      <c r="J83" s="1">
        <f>LEN(I83)</f>
        <v>6</v>
      </c>
    </row>
    <row r="84" spans="1:10" ht="12.75">
      <c r="A84" s="5" t="s">
        <v>110</v>
      </c>
      <c r="B84" s="30"/>
      <c r="C84" s="31"/>
      <c r="D84" s="41"/>
      <c r="E84" s="36" t="s">
        <v>139</v>
      </c>
      <c r="F84" s="42" t="s">
        <v>140</v>
      </c>
      <c r="G84" s="35" t="str">
        <f>LEFT(E84,4)</f>
        <v>0121</v>
      </c>
      <c r="H84" s="35" t="str">
        <f>LEFT(E84,2)</f>
        <v>01</v>
      </c>
      <c r="I84" s="1" t="str">
        <f>A84&amp;E84</f>
        <v>A01213</v>
      </c>
      <c r="J84" s="1">
        <f>LEN(I84)</f>
        <v>6</v>
      </c>
    </row>
    <row r="85" spans="1:10" ht="12.75">
      <c r="A85" s="5" t="s">
        <v>110</v>
      </c>
      <c r="B85" s="30"/>
      <c r="C85" s="31"/>
      <c r="D85" s="41"/>
      <c r="E85" s="33" t="s">
        <v>141</v>
      </c>
      <c r="F85" s="34" t="s">
        <v>142</v>
      </c>
      <c r="G85" s="35" t="str">
        <f>LEFT(E85,4)</f>
        <v>0111</v>
      </c>
      <c r="H85" s="35" t="str">
        <f>LEFT(E85,2)</f>
        <v>01</v>
      </c>
      <c r="I85" s="1" t="str">
        <f>A85&amp;E85</f>
        <v>A01114</v>
      </c>
      <c r="J85" s="1">
        <f>LEN(I85)</f>
        <v>6</v>
      </c>
    </row>
    <row r="86" spans="1:10" ht="12.75">
      <c r="A86" s="5" t="s">
        <v>110</v>
      </c>
      <c r="B86" s="30"/>
      <c r="C86" s="31"/>
      <c r="D86" s="43"/>
      <c r="E86" s="36" t="s">
        <v>143</v>
      </c>
      <c r="F86" s="42" t="s">
        <v>144</v>
      </c>
      <c r="G86" s="35" t="str">
        <f>LEFT(E86,4)</f>
        <v>0112</v>
      </c>
      <c r="H86" s="35" t="str">
        <f>LEFT(E86,2)</f>
        <v>01</v>
      </c>
      <c r="I86" s="1" t="str">
        <f>A86&amp;E86</f>
        <v>A01122</v>
      </c>
      <c r="J86" s="1">
        <f>LEN(I86)</f>
        <v>6</v>
      </c>
    </row>
    <row r="87" spans="1:10" ht="12.75">
      <c r="A87" s="5" t="s">
        <v>110</v>
      </c>
      <c r="B87" s="30"/>
      <c r="C87" s="31"/>
      <c r="D87" s="41"/>
      <c r="E87" s="36" t="s">
        <v>145</v>
      </c>
      <c r="F87" s="42" t="s">
        <v>146</v>
      </c>
      <c r="G87" s="35" t="str">
        <f>LEFT(E87,4)</f>
        <v>0111</v>
      </c>
      <c r="H87" s="35" t="str">
        <f>LEFT(E87,2)</f>
        <v>01</v>
      </c>
      <c r="I87" s="1" t="str">
        <f>A87&amp;E87</f>
        <v>A01111</v>
      </c>
      <c r="J87" s="1">
        <f>LEN(I87)</f>
        <v>6</v>
      </c>
    </row>
    <row r="88" spans="1:10" ht="12.75">
      <c r="A88" s="5" t="s">
        <v>110</v>
      </c>
      <c r="B88" s="30"/>
      <c r="C88" s="31"/>
      <c r="D88" s="41"/>
      <c r="E88" s="33" t="s">
        <v>147</v>
      </c>
      <c r="F88" s="34" t="s">
        <v>148</v>
      </c>
      <c r="G88" s="35" t="str">
        <f>LEFT(E88,4)</f>
        <v>0111</v>
      </c>
      <c r="H88" s="35" t="str">
        <f>LEFT(E88,2)</f>
        <v>01</v>
      </c>
      <c r="I88" s="1" t="str">
        <f>A88&amp;E88</f>
        <v>A01112</v>
      </c>
      <c r="J88" s="1">
        <f>LEN(I88)</f>
        <v>6</v>
      </c>
    </row>
    <row r="89" spans="1:10" ht="12.75">
      <c r="A89" s="5" t="s">
        <v>110</v>
      </c>
      <c r="B89" s="30"/>
      <c r="C89" s="31"/>
      <c r="D89" s="41"/>
      <c r="E89" s="36" t="s">
        <v>149</v>
      </c>
      <c r="F89" s="42" t="s">
        <v>150</v>
      </c>
      <c r="G89" s="35" t="str">
        <f>LEFT(E89,4)</f>
        <v>0114</v>
      </c>
      <c r="H89" s="35" t="str">
        <f>LEFT(E89,2)</f>
        <v>01</v>
      </c>
      <c r="I89" s="1" t="str">
        <f>A89&amp;E89</f>
        <v>A01146</v>
      </c>
      <c r="J89" s="1">
        <f>LEN(I89)</f>
        <v>6</v>
      </c>
    </row>
    <row r="90" spans="1:10" ht="12.75">
      <c r="A90" s="5" t="s">
        <v>110</v>
      </c>
      <c r="B90" s="30"/>
      <c r="C90" s="31"/>
      <c r="D90" s="41"/>
      <c r="E90" s="33" t="s">
        <v>151</v>
      </c>
      <c r="F90" s="34" t="s">
        <v>152</v>
      </c>
      <c r="G90" s="35" t="str">
        <f>LEFT(E90,4)</f>
        <v>0112</v>
      </c>
      <c r="H90" s="35" t="str">
        <f>LEFT(E90,2)</f>
        <v>01</v>
      </c>
      <c r="I90" s="1" t="str">
        <f>A90&amp;E90</f>
        <v>A01125</v>
      </c>
      <c r="J90" s="1">
        <f>LEN(I90)</f>
        <v>6</v>
      </c>
    </row>
    <row r="91" spans="1:10" ht="12.75">
      <c r="A91" s="5" t="s">
        <v>110</v>
      </c>
      <c r="B91" s="30"/>
      <c r="C91" s="31"/>
      <c r="D91" s="41"/>
      <c r="E91" s="36" t="s">
        <v>153</v>
      </c>
      <c r="F91" s="42" t="s">
        <v>154</v>
      </c>
      <c r="G91" s="35" t="str">
        <f>LEFT(E91,4)</f>
        <v>0113</v>
      </c>
      <c r="H91" s="35" t="str">
        <f>LEFT(E91,2)</f>
        <v>01</v>
      </c>
      <c r="I91" s="1" t="str">
        <f>A91&amp;E91</f>
        <v>A01133</v>
      </c>
      <c r="J91" s="1">
        <f>LEN(I91)</f>
        <v>6</v>
      </c>
    </row>
    <row r="92" spans="1:10" ht="12.75">
      <c r="A92" s="5" t="s">
        <v>110</v>
      </c>
      <c r="B92" s="30"/>
      <c r="C92" s="31"/>
      <c r="D92" s="41"/>
      <c r="E92" s="33" t="s">
        <v>155</v>
      </c>
      <c r="F92" s="34" t="s">
        <v>156</v>
      </c>
      <c r="G92" s="35" t="str">
        <f>LEFT(E92,4)</f>
        <v>0113</v>
      </c>
      <c r="H92" s="35" t="str">
        <f>LEFT(E92,2)</f>
        <v>01</v>
      </c>
      <c r="I92" s="1" t="str">
        <f>A92&amp;E92</f>
        <v>A01132</v>
      </c>
      <c r="J92" s="1">
        <f>LEN(I92)</f>
        <v>6</v>
      </c>
    </row>
    <row r="93" spans="1:10" ht="12.75">
      <c r="A93" s="5" t="s">
        <v>110</v>
      </c>
      <c r="B93" s="30"/>
      <c r="C93" s="31"/>
      <c r="D93" s="43"/>
      <c r="E93" s="36" t="s">
        <v>157</v>
      </c>
      <c r="F93" s="42" t="s">
        <v>158</v>
      </c>
      <c r="G93" s="35" t="str">
        <f>LEFT(E93,4)</f>
        <v>0113</v>
      </c>
      <c r="H93" s="35" t="str">
        <f>LEFT(E93,2)</f>
        <v>01</v>
      </c>
      <c r="I93" s="1" t="str">
        <f>A93&amp;E93</f>
        <v>A01131</v>
      </c>
      <c r="J93" s="1">
        <f>LEN(I93)</f>
        <v>6</v>
      </c>
    </row>
    <row r="94" spans="1:10" ht="12.75">
      <c r="A94" s="5" t="s">
        <v>110</v>
      </c>
      <c r="B94" s="30"/>
      <c r="C94" s="31"/>
      <c r="D94" s="41"/>
      <c r="E94" s="33" t="s">
        <v>159</v>
      </c>
      <c r="F94" s="34" t="s">
        <v>160</v>
      </c>
      <c r="G94" s="35" t="str">
        <f>LEFT(E94,4)</f>
        <v>0113</v>
      </c>
      <c r="H94" s="35" t="str">
        <f>LEFT(E94,2)</f>
        <v>01</v>
      </c>
      <c r="I94" s="1" t="str">
        <f>A94&amp;E94</f>
        <v>A01139</v>
      </c>
      <c r="J94" s="1">
        <f>LEN(I94)</f>
        <v>6</v>
      </c>
    </row>
    <row r="95" spans="1:10" ht="12.75">
      <c r="A95" s="5" t="s">
        <v>110</v>
      </c>
      <c r="B95" s="30"/>
      <c r="C95" s="31"/>
      <c r="D95" s="43"/>
      <c r="E95" s="36" t="s">
        <v>161</v>
      </c>
      <c r="F95" s="42" t="s">
        <v>162</v>
      </c>
      <c r="G95" s="35" t="str">
        <f>LEFT(E95,4)</f>
        <v>0112</v>
      </c>
      <c r="H95" s="35" t="str">
        <f>LEFT(E95,2)</f>
        <v>01</v>
      </c>
      <c r="I95" s="1" t="str">
        <f>A95&amp;E95</f>
        <v>A01123</v>
      </c>
      <c r="J95" s="1">
        <f>LEN(I95)</f>
        <v>6</v>
      </c>
    </row>
    <row r="96" spans="1:10" ht="12.75">
      <c r="A96" s="5" t="s">
        <v>110</v>
      </c>
      <c r="B96" s="30"/>
      <c r="C96" s="31"/>
      <c r="D96" s="41"/>
      <c r="E96" s="36" t="s">
        <v>163</v>
      </c>
      <c r="F96" s="42" t="s">
        <v>164</v>
      </c>
      <c r="G96" s="35" t="str">
        <f>LEFT(E96,4)</f>
        <v>0112</v>
      </c>
      <c r="H96" s="35" t="str">
        <f>LEFT(E96,2)</f>
        <v>01</v>
      </c>
      <c r="I96" s="1" t="str">
        <f>A96&amp;E96</f>
        <v>A01124</v>
      </c>
      <c r="J96" s="1">
        <f>LEN(I96)</f>
        <v>6</v>
      </c>
    </row>
    <row r="97" spans="1:10" ht="12.75">
      <c r="A97" s="5" t="s">
        <v>110</v>
      </c>
      <c r="B97" s="30"/>
      <c r="C97" s="31"/>
      <c r="D97" s="41"/>
      <c r="E97" s="33" t="s">
        <v>165</v>
      </c>
      <c r="F97" s="34" t="s">
        <v>166</v>
      </c>
      <c r="G97" s="35" t="str">
        <f>LEFT(E97,4)</f>
        <v>0113</v>
      </c>
      <c r="H97" s="35" t="str">
        <f>LEFT(E97,2)</f>
        <v>01</v>
      </c>
      <c r="I97" s="1" t="str">
        <f>A97&amp;E97</f>
        <v>A01134</v>
      </c>
      <c r="J97" s="1">
        <f>LEN(I97)</f>
        <v>6</v>
      </c>
    </row>
    <row r="98" spans="1:10" ht="12.75">
      <c r="A98" s="5" t="s">
        <v>110</v>
      </c>
      <c r="B98" s="30"/>
      <c r="C98" s="31"/>
      <c r="D98" s="41"/>
      <c r="E98" s="36" t="s">
        <v>167</v>
      </c>
      <c r="F98" s="42" t="s">
        <v>168</v>
      </c>
      <c r="G98" s="35" t="str">
        <f>LEFT(E98,4)</f>
        <v>0111</v>
      </c>
      <c r="H98" s="35" t="str">
        <f>LEFT(E98,2)</f>
        <v>01</v>
      </c>
      <c r="I98" s="1" t="str">
        <f>A98&amp;E98</f>
        <v>A01113</v>
      </c>
      <c r="J98" s="1">
        <f>LEN(I98)</f>
        <v>6</v>
      </c>
    </row>
    <row r="99" spans="1:10" ht="12.75">
      <c r="A99" s="5" t="s">
        <v>110</v>
      </c>
      <c r="B99" s="30"/>
      <c r="C99" s="31"/>
      <c r="D99" s="41"/>
      <c r="E99" s="33" t="s">
        <v>169</v>
      </c>
      <c r="F99" s="34" t="s">
        <v>170</v>
      </c>
      <c r="G99" s="35" t="str">
        <f>LEFT(E99,4)</f>
        <v>0112</v>
      </c>
      <c r="H99" s="35" t="str">
        <f>LEFT(E99,2)</f>
        <v>01</v>
      </c>
      <c r="I99" s="1" t="str">
        <f>A99&amp;E99</f>
        <v>A01121</v>
      </c>
      <c r="J99" s="1">
        <f>LEN(I99)</f>
        <v>6</v>
      </c>
    </row>
    <row r="100" spans="1:10" ht="12.75">
      <c r="A100" s="5" t="s">
        <v>110</v>
      </c>
      <c r="B100" s="30"/>
      <c r="C100" s="31"/>
      <c r="D100" s="41"/>
      <c r="E100" s="36" t="s">
        <v>171</v>
      </c>
      <c r="F100" s="42" t="s">
        <v>172</v>
      </c>
      <c r="G100" s="35" t="str">
        <f>LEFT(E100,4)</f>
        <v>0114</v>
      </c>
      <c r="H100" s="35" t="str">
        <f>LEFT(E100,2)</f>
        <v>01</v>
      </c>
      <c r="I100" s="1" t="str">
        <f>A100&amp;E100</f>
        <v>A01141</v>
      </c>
      <c r="J100" s="1">
        <f>LEN(I100)</f>
        <v>6</v>
      </c>
    </row>
    <row r="101" spans="1:10" ht="12.75">
      <c r="A101" s="5" t="s">
        <v>110</v>
      </c>
      <c r="B101" s="30"/>
      <c r="C101" s="31"/>
      <c r="D101" s="41"/>
      <c r="E101" s="33" t="s">
        <v>173</v>
      </c>
      <c r="F101" s="34" t="s">
        <v>174</v>
      </c>
      <c r="G101" s="35" t="str">
        <f>LEFT(E101,4)</f>
        <v>0114</v>
      </c>
      <c r="H101" s="35" t="str">
        <f>LEFT(E101,2)</f>
        <v>01</v>
      </c>
      <c r="I101" s="1" t="str">
        <f>A101&amp;E101</f>
        <v>A01144</v>
      </c>
      <c r="J101" s="1">
        <f>LEN(I101)</f>
        <v>6</v>
      </c>
    </row>
    <row r="102" spans="1:10" ht="12.75">
      <c r="A102" s="5" t="s">
        <v>110</v>
      </c>
      <c r="B102" s="30"/>
      <c r="C102" s="31"/>
      <c r="D102" s="41"/>
      <c r="E102" s="36" t="s">
        <v>175</v>
      </c>
      <c r="F102" s="42" t="s">
        <v>176</v>
      </c>
      <c r="G102" s="35" t="str">
        <f>LEFT(E102,4)</f>
        <v>0114</v>
      </c>
      <c r="H102" s="35" t="str">
        <f>LEFT(E102,2)</f>
        <v>01</v>
      </c>
      <c r="I102" s="1" t="str">
        <f>A102&amp;E102</f>
        <v>A01142</v>
      </c>
      <c r="J102" s="1">
        <f>LEN(I102)</f>
        <v>6</v>
      </c>
    </row>
    <row r="103" spans="1:10" ht="12.75">
      <c r="A103" s="5" t="s">
        <v>110</v>
      </c>
      <c r="B103" s="30"/>
      <c r="C103" s="31"/>
      <c r="D103" s="41"/>
      <c r="E103" s="33" t="s">
        <v>177</v>
      </c>
      <c r="F103" s="34" t="s">
        <v>178</v>
      </c>
      <c r="G103" s="35" t="str">
        <f>LEFT(E103,4)</f>
        <v>0114</v>
      </c>
      <c r="H103" s="35" t="str">
        <f>LEFT(E103,2)</f>
        <v>01</v>
      </c>
      <c r="I103" s="1" t="str">
        <f>A103&amp;E103</f>
        <v>A01145</v>
      </c>
      <c r="J103" s="1">
        <f>LEN(I103)</f>
        <v>6</v>
      </c>
    </row>
    <row r="104" spans="1:10" ht="12.75">
      <c r="A104" s="5" t="s">
        <v>110</v>
      </c>
      <c r="B104" s="30"/>
      <c r="C104" s="31"/>
      <c r="D104" s="43"/>
      <c r="E104" s="36" t="s">
        <v>179</v>
      </c>
      <c r="F104" s="42" t="s">
        <v>180</v>
      </c>
      <c r="G104" s="35" t="str">
        <f>LEFT(E104,4)</f>
        <v>0114</v>
      </c>
      <c r="H104" s="35" t="str">
        <f>LEFT(E104,2)</f>
        <v>01</v>
      </c>
      <c r="I104" s="1" t="str">
        <f>A104&amp;E104</f>
        <v>A01143</v>
      </c>
      <c r="J104" s="1">
        <f>LEN(I104)</f>
        <v>6</v>
      </c>
    </row>
    <row r="105" spans="1:10" ht="12.75">
      <c r="A105" s="5" t="s">
        <v>110</v>
      </c>
      <c r="B105" s="30"/>
      <c r="C105" s="31"/>
      <c r="D105" s="41"/>
      <c r="E105" s="36" t="s">
        <v>181</v>
      </c>
      <c r="F105" s="42" t="s">
        <v>182</v>
      </c>
      <c r="G105" s="35" t="str">
        <f>LEFT(E105,4)</f>
        <v>0114</v>
      </c>
      <c r="H105" s="35" t="str">
        <f>LEFT(E105,2)</f>
        <v>01</v>
      </c>
      <c r="I105" s="1" t="str">
        <f>A105&amp;E105</f>
        <v>A01149</v>
      </c>
      <c r="J105" s="1">
        <f>LEN(I105)</f>
        <v>6</v>
      </c>
    </row>
    <row r="106" spans="1:10" ht="12.75">
      <c r="A106" s="5" t="s">
        <v>110</v>
      </c>
      <c r="B106" s="30"/>
      <c r="C106" s="31"/>
      <c r="D106" s="41"/>
      <c r="E106" s="33" t="s">
        <v>183</v>
      </c>
      <c r="F106" s="34" t="s">
        <v>184</v>
      </c>
      <c r="G106" s="35" t="str">
        <f>LEFT(E106,4)</f>
        <v>0142</v>
      </c>
      <c r="H106" s="35" t="str">
        <f>LEFT(E106,2)</f>
        <v>01</v>
      </c>
      <c r="I106" s="1" t="str">
        <f>A106&amp;E106</f>
        <v>A01421</v>
      </c>
      <c r="J106" s="1">
        <f>LEN(I106)</f>
        <v>6</v>
      </c>
    </row>
    <row r="107" spans="1:10" ht="12.75">
      <c r="A107" s="5" t="s">
        <v>110</v>
      </c>
      <c r="B107" s="30"/>
      <c r="C107" s="31"/>
      <c r="D107" s="41"/>
      <c r="E107" s="36" t="s">
        <v>185</v>
      </c>
      <c r="F107" s="42" t="s">
        <v>186</v>
      </c>
      <c r="G107" s="35" t="str">
        <f>LEFT(E107,4)</f>
        <v>0122</v>
      </c>
      <c r="H107" s="35" t="str">
        <f>LEFT(E107,2)</f>
        <v>01</v>
      </c>
      <c r="I107" s="1" t="str">
        <f>A107&amp;E107</f>
        <v>A01222</v>
      </c>
      <c r="J107" s="1">
        <f>LEN(I107)</f>
        <v>6</v>
      </c>
    </row>
    <row r="108" spans="1:10" ht="12.75">
      <c r="A108" s="5" t="s">
        <v>110</v>
      </c>
      <c r="B108" s="30"/>
      <c r="C108" s="31"/>
      <c r="D108" s="41"/>
      <c r="E108" s="33" t="s">
        <v>187</v>
      </c>
      <c r="F108" s="34" t="s">
        <v>188</v>
      </c>
      <c r="G108" s="35" t="str">
        <f>LEFT(E108,4)</f>
        <v>0121</v>
      </c>
      <c r="H108" s="35" t="str">
        <f>LEFT(E108,2)</f>
        <v>01</v>
      </c>
      <c r="I108" s="1" t="str">
        <f>A108&amp;E108</f>
        <v>A01218</v>
      </c>
      <c r="J108" s="1">
        <f>LEN(I108)</f>
        <v>6</v>
      </c>
    </row>
    <row r="109" spans="1:10" ht="12.75">
      <c r="A109" s="5" t="s">
        <v>110</v>
      </c>
      <c r="B109" s="30"/>
      <c r="C109" s="31"/>
      <c r="D109" s="43"/>
      <c r="E109" s="36" t="s">
        <v>189</v>
      </c>
      <c r="F109" s="42" t="s">
        <v>190</v>
      </c>
      <c r="G109" s="35" t="str">
        <f>LEFT(E109,4)</f>
        <v>0121</v>
      </c>
      <c r="H109" s="35" t="str">
        <f>LEFT(E109,2)</f>
        <v>01</v>
      </c>
      <c r="I109" s="1" t="str">
        <f>A109&amp;E109</f>
        <v>A01217</v>
      </c>
      <c r="J109" s="1">
        <f>LEN(I109)</f>
        <v>6</v>
      </c>
    </row>
    <row r="110" spans="1:10" ht="12.75">
      <c r="A110" s="5" t="s">
        <v>110</v>
      </c>
      <c r="B110" s="30"/>
      <c r="C110" s="31"/>
      <c r="D110" s="41"/>
      <c r="E110" s="36" t="s">
        <v>191</v>
      </c>
      <c r="F110" s="42" t="s">
        <v>192</v>
      </c>
      <c r="G110" s="35" t="str">
        <f>LEFT(E110,4)</f>
        <v>0115</v>
      </c>
      <c r="H110" s="35" t="str">
        <f>LEFT(E110,2)</f>
        <v>01</v>
      </c>
      <c r="I110" s="1" t="str">
        <f>A110&amp;E110</f>
        <v>A01152</v>
      </c>
      <c r="J110" s="1">
        <f>LEN(I110)</f>
        <v>6</v>
      </c>
    </row>
    <row r="111" spans="1:10" ht="12.75">
      <c r="A111" s="5" t="s">
        <v>110</v>
      </c>
      <c r="B111" s="30"/>
      <c r="C111" s="31"/>
      <c r="D111" s="41"/>
      <c r="E111" s="33" t="s">
        <v>193</v>
      </c>
      <c r="F111" s="34" t="s">
        <v>194</v>
      </c>
      <c r="G111" s="35" t="str">
        <f>LEFT(E111,4)</f>
        <v>0115</v>
      </c>
      <c r="H111" s="35" t="str">
        <f>LEFT(E111,2)</f>
        <v>01</v>
      </c>
      <c r="I111" s="1" t="str">
        <f>A111&amp;E111</f>
        <v>A01151</v>
      </c>
      <c r="J111" s="1">
        <f>LEN(I111)</f>
        <v>6</v>
      </c>
    </row>
    <row r="112" spans="1:10" ht="12.75">
      <c r="A112" s="5" t="s">
        <v>110</v>
      </c>
      <c r="B112" s="30"/>
      <c r="C112" s="31"/>
      <c r="D112" s="41"/>
      <c r="E112" s="33" t="s">
        <v>195</v>
      </c>
      <c r="F112" s="34" t="s">
        <v>196</v>
      </c>
      <c r="G112" s="35" t="str">
        <f>LEFT(E112,4)</f>
        <v>0141</v>
      </c>
      <c r="H112" s="35" t="str">
        <f>LEFT(E112,2)</f>
        <v>01</v>
      </c>
      <c r="I112" s="1" t="str">
        <f>A112&amp;E112</f>
        <v>A01419</v>
      </c>
      <c r="J112" s="1">
        <f>LEN(I112)</f>
        <v>6</v>
      </c>
    </row>
    <row r="113" spans="1:10" ht="12.75">
      <c r="A113" s="5" t="s">
        <v>110</v>
      </c>
      <c r="B113" s="30"/>
      <c r="C113" s="31"/>
      <c r="D113" s="43"/>
      <c r="E113" s="36" t="s">
        <v>197</v>
      </c>
      <c r="F113" s="42" t="s">
        <v>198</v>
      </c>
      <c r="G113" s="35" t="str">
        <f>LEFT(E113,4)</f>
        <v>0141</v>
      </c>
      <c r="H113" s="35" t="str">
        <f>LEFT(E113,2)</f>
        <v>01</v>
      </c>
      <c r="I113" s="1" t="str">
        <f>A113&amp;E113</f>
        <v>A01413</v>
      </c>
      <c r="J113" s="1">
        <f>LEN(I113)</f>
        <v>6</v>
      </c>
    </row>
    <row r="114" spans="1:10" ht="12.75">
      <c r="A114" s="5" t="s">
        <v>110</v>
      </c>
      <c r="B114" s="30"/>
      <c r="C114" s="31"/>
      <c r="D114" s="41"/>
      <c r="E114" s="36" t="s">
        <v>199</v>
      </c>
      <c r="F114" s="42" t="s">
        <v>200</v>
      </c>
      <c r="G114" s="35" t="str">
        <f>LEFT(E114,4)</f>
        <v>0142</v>
      </c>
      <c r="H114" s="35" t="str">
        <f>LEFT(E114,2)</f>
        <v>01</v>
      </c>
      <c r="I114" s="1" t="str">
        <f>A114&amp;E114</f>
        <v>A01422</v>
      </c>
      <c r="J114" s="1">
        <f>LEN(I114)</f>
        <v>6</v>
      </c>
    </row>
    <row r="115" spans="1:10" ht="12.75">
      <c r="A115" s="5" t="s">
        <v>110</v>
      </c>
      <c r="B115" s="30"/>
      <c r="C115" s="31"/>
      <c r="D115" s="41"/>
      <c r="E115" s="33" t="s">
        <v>201</v>
      </c>
      <c r="F115" s="34" t="s">
        <v>202</v>
      </c>
      <c r="G115" s="35" t="str">
        <f>LEFT(E115,4)</f>
        <v>0141</v>
      </c>
      <c r="H115" s="35" t="str">
        <f>LEFT(E115,2)</f>
        <v>01</v>
      </c>
      <c r="I115" s="1" t="str">
        <f>A115&amp;E115</f>
        <v>A01412</v>
      </c>
      <c r="J115" s="1">
        <f>LEN(I115)</f>
        <v>6</v>
      </c>
    </row>
    <row r="116" spans="1:10" ht="12.75">
      <c r="A116" s="5" t="s">
        <v>110</v>
      </c>
      <c r="B116" s="30"/>
      <c r="C116" s="31"/>
      <c r="D116" s="43"/>
      <c r="E116" s="36" t="s">
        <v>203</v>
      </c>
      <c r="F116" s="42" t="s">
        <v>204</v>
      </c>
      <c r="G116" s="35" t="str">
        <f>LEFT(E116,4)</f>
        <v>0141</v>
      </c>
      <c r="H116" s="35" t="str">
        <f>LEFT(E116,2)</f>
        <v>01</v>
      </c>
      <c r="I116" s="1" t="str">
        <f>A116&amp;E116</f>
        <v>A01411</v>
      </c>
      <c r="J116" s="1">
        <f>LEN(I116)</f>
        <v>6</v>
      </c>
    </row>
    <row r="117" spans="1:10" ht="12.75">
      <c r="A117" s="5" t="s">
        <v>110</v>
      </c>
      <c r="B117" s="30"/>
      <c r="C117" s="31"/>
      <c r="D117" s="32"/>
      <c r="E117" s="33" t="s">
        <v>205</v>
      </c>
      <c r="F117" s="44" t="s">
        <v>206</v>
      </c>
      <c r="G117" s="35" t="str">
        <f>LEFT(E117,4)</f>
        <v>0150</v>
      </c>
      <c r="H117" s="35" t="str">
        <f>LEFT(E117,2)</f>
        <v>01</v>
      </c>
      <c r="I117" s="1" t="str">
        <f>A117&amp;E117</f>
        <v>A01502</v>
      </c>
      <c r="J117" s="1">
        <f>LEN(I117)</f>
        <v>6</v>
      </c>
    </row>
    <row r="118" spans="1:10" ht="12.75">
      <c r="A118" s="5" t="s">
        <v>110</v>
      </c>
      <c r="B118" s="45"/>
      <c r="C118" s="31"/>
      <c r="D118" s="38"/>
      <c r="E118" s="36" t="s">
        <v>207</v>
      </c>
      <c r="F118" s="42" t="s">
        <v>208</v>
      </c>
      <c r="G118" s="35" t="str">
        <f>LEFT(E118,4)</f>
        <v>0142</v>
      </c>
      <c r="H118" s="35" t="str">
        <f>LEFT(E118,2)</f>
        <v>01</v>
      </c>
      <c r="I118" s="1" t="str">
        <f>A118&amp;E118</f>
        <v>A01429</v>
      </c>
      <c r="J118" s="1">
        <f>LEN(I118)</f>
        <v>6</v>
      </c>
    </row>
    <row r="119" spans="1:10" ht="12.75">
      <c r="A119" s="5" t="s">
        <v>110</v>
      </c>
      <c r="B119" s="46"/>
      <c r="C119" s="47"/>
      <c r="D119" s="32"/>
      <c r="E119" s="36" t="s">
        <v>209</v>
      </c>
      <c r="F119" s="37" t="s">
        <v>210</v>
      </c>
      <c r="G119" s="35" t="str">
        <f>LEFT(E119,4)</f>
        <v>0201</v>
      </c>
      <c r="H119" s="35" t="str">
        <f>LEFT(E119,2)</f>
        <v>02</v>
      </c>
      <c r="I119" s="1" t="str">
        <f>A119&amp;E119</f>
        <v>A02013</v>
      </c>
      <c r="J119" s="1">
        <f>LEN(I119)</f>
        <v>6</v>
      </c>
    </row>
    <row r="120" spans="1:10" ht="12.75">
      <c r="A120" s="5" t="s">
        <v>110</v>
      </c>
      <c r="B120" s="46"/>
      <c r="C120" s="47"/>
      <c r="D120" s="32"/>
      <c r="E120" s="33" t="s">
        <v>211</v>
      </c>
      <c r="F120" s="44" t="s">
        <v>212</v>
      </c>
      <c r="G120" s="35" t="str">
        <f>LEFT(E120,4)</f>
        <v>0202</v>
      </c>
      <c r="H120" s="35" t="str">
        <f>LEFT(E120,2)</f>
        <v>02</v>
      </c>
      <c r="I120" s="1" t="str">
        <f>A120&amp;E120</f>
        <v>A02021</v>
      </c>
      <c r="J120" s="1">
        <f>LEN(I120)</f>
        <v>6</v>
      </c>
    </row>
    <row r="121" spans="1:10" ht="12.75">
      <c r="A121" s="5" t="s">
        <v>110</v>
      </c>
      <c r="B121" s="46"/>
      <c r="C121" s="47"/>
      <c r="D121" s="38"/>
      <c r="E121" s="36" t="s">
        <v>213</v>
      </c>
      <c r="F121" s="37" t="s">
        <v>214</v>
      </c>
      <c r="G121" s="35" t="str">
        <f>LEFT(E121,4)</f>
        <v>0202</v>
      </c>
      <c r="H121" s="35" t="str">
        <f>LEFT(E121,2)</f>
        <v>02</v>
      </c>
      <c r="I121" s="1" t="str">
        <f>A121&amp;E121</f>
        <v>A02022</v>
      </c>
      <c r="J121" s="1">
        <f>LEN(I121)</f>
        <v>6</v>
      </c>
    </row>
    <row r="122" spans="1:10" ht="12.75">
      <c r="A122" s="5" t="s">
        <v>110</v>
      </c>
      <c r="B122" s="46"/>
      <c r="C122" s="47"/>
      <c r="D122" s="32"/>
      <c r="E122" s="33" t="s">
        <v>215</v>
      </c>
      <c r="F122" s="44" t="s">
        <v>216</v>
      </c>
      <c r="G122" s="35" t="str">
        <f>LEFT(E122,4)</f>
        <v>0201</v>
      </c>
      <c r="H122" s="35" t="str">
        <f>LEFT(E122,2)</f>
        <v>02</v>
      </c>
      <c r="I122" s="1" t="str">
        <f>A122&amp;E122</f>
        <v>A02011</v>
      </c>
      <c r="J122" s="1">
        <f>LEN(I122)</f>
        <v>6</v>
      </c>
    </row>
    <row r="123" spans="1:10" ht="12.75">
      <c r="A123" s="5" t="s">
        <v>110</v>
      </c>
      <c r="B123" s="46"/>
      <c r="C123" s="47"/>
      <c r="D123" s="38"/>
      <c r="E123" s="33" t="s">
        <v>217</v>
      </c>
      <c r="F123" s="44" t="s">
        <v>218</v>
      </c>
      <c r="G123" s="35" t="str">
        <f>LEFT(E123,4)</f>
        <v>0201</v>
      </c>
      <c r="H123" s="35" t="str">
        <f>LEFT(E123,2)</f>
        <v>02</v>
      </c>
      <c r="I123" s="1" t="str">
        <f>A123&amp;E123</f>
        <v>A02012</v>
      </c>
      <c r="J123" s="1">
        <f>LEN(I123)</f>
        <v>6</v>
      </c>
    </row>
    <row r="124" spans="1:10" ht="12.75">
      <c r="A124" s="5" t="s">
        <v>110</v>
      </c>
      <c r="B124" s="46"/>
      <c r="C124" s="47"/>
      <c r="D124" s="32"/>
      <c r="E124" s="33" t="s">
        <v>219</v>
      </c>
      <c r="F124" s="44" t="s">
        <v>220</v>
      </c>
      <c r="G124" s="35" t="str">
        <f>LEFT(E124,4)</f>
        <v>0203</v>
      </c>
      <c r="H124" s="35" t="str">
        <f>LEFT(E124,2)</f>
        <v>02</v>
      </c>
      <c r="I124" s="1" t="str">
        <f>A124&amp;E124</f>
        <v>A02031</v>
      </c>
      <c r="J124" s="1">
        <f>LEN(I124)</f>
        <v>6</v>
      </c>
    </row>
    <row r="125" spans="1:10" ht="12.75">
      <c r="A125" s="5" t="s">
        <v>110</v>
      </c>
      <c r="B125" s="26"/>
      <c r="C125" s="47"/>
      <c r="D125" s="48"/>
      <c r="E125" s="49" t="s">
        <v>221</v>
      </c>
      <c r="F125" s="50" t="s">
        <v>222</v>
      </c>
      <c r="G125" s="35" t="str">
        <f>LEFT(E125,4)</f>
        <v>0203</v>
      </c>
      <c r="H125" s="35" t="str">
        <f>LEFT(E125,2)</f>
        <v>02</v>
      </c>
      <c r="I125" s="1" t="str">
        <f>A125&amp;E125</f>
        <v>A02039</v>
      </c>
      <c r="J125" s="1">
        <f>LEN(I125)</f>
        <v>6</v>
      </c>
    </row>
    <row r="126" spans="1:10" ht="12.75">
      <c r="A126" s="5" t="s">
        <v>14</v>
      </c>
      <c r="B126" s="46"/>
      <c r="C126" s="51"/>
      <c r="D126" s="32"/>
      <c r="E126" s="36" t="s">
        <v>223</v>
      </c>
      <c r="F126" s="37" t="s">
        <v>224</v>
      </c>
      <c r="G126" s="35" t="str">
        <f>LEFT(E126,4)</f>
        <v>0502</v>
      </c>
      <c r="H126" s="35" t="str">
        <f>LEFT(E126,2)</f>
        <v>05</v>
      </c>
      <c r="I126" s="1" t="str">
        <f>A126&amp;E126</f>
        <v>B05020</v>
      </c>
      <c r="J126" s="1">
        <f>LEN(I126)</f>
        <v>6</v>
      </c>
    </row>
    <row r="127" spans="1:10" ht="12.75">
      <c r="A127" s="5" t="s">
        <v>14</v>
      </c>
      <c r="B127" s="46"/>
      <c r="C127" s="51"/>
      <c r="D127" s="32"/>
      <c r="E127" s="33" t="s">
        <v>225</v>
      </c>
      <c r="F127" s="44" t="s">
        <v>226</v>
      </c>
      <c r="G127" s="35" t="str">
        <f>LEFT(E127,4)</f>
        <v>0501</v>
      </c>
      <c r="H127" s="35" t="str">
        <f>LEFT(E127,2)</f>
        <v>05</v>
      </c>
      <c r="I127" s="1" t="str">
        <f>A127&amp;E127</f>
        <v>B05012</v>
      </c>
      <c r="J127" s="1">
        <f>LEN(I127)</f>
        <v>6</v>
      </c>
    </row>
    <row r="128" spans="1:10" ht="12.75">
      <c r="A128" s="5" t="s">
        <v>14</v>
      </c>
      <c r="B128" s="46"/>
      <c r="C128" s="51"/>
      <c r="D128" s="38"/>
      <c r="E128" s="36" t="s">
        <v>227</v>
      </c>
      <c r="F128" s="37" t="s">
        <v>228</v>
      </c>
      <c r="G128" s="35" t="str">
        <f>LEFT(E128,4)</f>
        <v>0501</v>
      </c>
      <c r="H128" s="35" t="str">
        <f>LEFT(E128,2)</f>
        <v>05</v>
      </c>
      <c r="I128" s="1" t="str">
        <f>A128&amp;E128</f>
        <v>B05011</v>
      </c>
      <c r="J128" s="1">
        <f>LEN(I128)</f>
        <v>6</v>
      </c>
    </row>
    <row r="129" spans="1:10" ht="12.75">
      <c r="A129" s="5" t="s">
        <v>14</v>
      </c>
      <c r="B129" s="46"/>
      <c r="C129" s="51"/>
      <c r="D129" s="38"/>
      <c r="E129" s="36" t="s">
        <v>229</v>
      </c>
      <c r="F129" s="37" t="s">
        <v>230</v>
      </c>
      <c r="G129" s="35" t="str">
        <f>LEFT(E129,4)</f>
        <v>0501</v>
      </c>
      <c r="H129" s="35" t="str">
        <f>LEFT(E129,2)</f>
        <v>05</v>
      </c>
      <c r="I129" s="1" t="str">
        <f>A129&amp;E129</f>
        <v>B05013</v>
      </c>
      <c r="J129" s="1">
        <f>LEN(I129)</f>
        <v>6</v>
      </c>
    </row>
    <row r="130" spans="1:10" ht="12.75">
      <c r="A130" s="5" t="s">
        <v>14</v>
      </c>
      <c r="B130" s="26"/>
      <c r="C130" s="52"/>
      <c r="D130" s="48"/>
      <c r="E130" s="53" t="s">
        <v>231</v>
      </c>
      <c r="F130" s="54" t="s">
        <v>232</v>
      </c>
      <c r="G130" s="35" t="str">
        <f>LEFT(E130,4)</f>
        <v>0503</v>
      </c>
      <c r="H130" s="35" t="str">
        <f>LEFT(E130,2)</f>
        <v>05</v>
      </c>
      <c r="I130" s="1" t="str">
        <f>A130&amp;E130</f>
        <v>B05030</v>
      </c>
      <c r="J130" s="1">
        <f>LEN(I130)</f>
        <v>6</v>
      </c>
    </row>
    <row r="131" spans="1:10" ht="12.75">
      <c r="A131" s="5" t="s">
        <v>19</v>
      </c>
      <c r="B131" s="46"/>
      <c r="C131" s="51"/>
      <c r="D131" s="38"/>
      <c r="E131" s="36" t="s">
        <v>233</v>
      </c>
      <c r="F131" s="37" t="s">
        <v>234</v>
      </c>
      <c r="G131" s="35" t="str">
        <f>LEFT(E131,4)</f>
        <v>1010</v>
      </c>
      <c r="H131" s="35" t="str">
        <f>LEFT(E131,2)</f>
        <v>10</v>
      </c>
      <c r="I131" s="1" t="str">
        <f>A131&amp;E131</f>
        <v>C10100</v>
      </c>
      <c r="J131" s="1">
        <f>LEN(I131)</f>
        <v>6</v>
      </c>
    </row>
    <row r="132" spans="1:10" ht="12.75">
      <c r="A132" s="5" t="s">
        <v>19</v>
      </c>
      <c r="B132" s="46"/>
      <c r="C132" s="51"/>
      <c r="D132" s="38"/>
      <c r="E132" s="36" t="s">
        <v>235</v>
      </c>
      <c r="F132" s="37" t="s">
        <v>236</v>
      </c>
      <c r="G132" s="35" t="str">
        <f>LEFT(E132,4)</f>
        <v>1020</v>
      </c>
      <c r="H132" s="35" t="str">
        <f>LEFT(E132,2)</f>
        <v>10</v>
      </c>
      <c r="I132" s="1" t="str">
        <f>A132&amp;E132</f>
        <v>C10200</v>
      </c>
      <c r="J132" s="1">
        <f>LEN(I132)</f>
        <v>6</v>
      </c>
    </row>
    <row r="133" spans="1:10" ht="12.75">
      <c r="A133" s="5" t="s">
        <v>19</v>
      </c>
      <c r="B133" s="46"/>
      <c r="C133" s="55"/>
      <c r="D133" s="38"/>
      <c r="E133" s="33" t="s">
        <v>237</v>
      </c>
      <c r="F133" s="44" t="s">
        <v>238</v>
      </c>
      <c r="G133" s="35" t="str">
        <f>LEFT(E133,4)</f>
        <v>1030</v>
      </c>
      <c r="H133" s="35" t="str">
        <f>LEFT(E133,2)</f>
        <v>10</v>
      </c>
      <c r="I133" s="1" t="str">
        <f>A133&amp;E133</f>
        <v>C10300</v>
      </c>
      <c r="J133" s="1">
        <f>LEN(I133)</f>
        <v>6</v>
      </c>
    </row>
    <row r="134" spans="1:10" ht="12.75">
      <c r="A134" s="5" t="s">
        <v>19</v>
      </c>
      <c r="B134" s="46"/>
      <c r="C134" s="51"/>
      <c r="D134" s="38"/>
      <c r="E134" s="33" t="s">
        <v>239</v>
      </c>
      <c r="F134" s="44" t="s">
        <v>240</v>
      </c>
      <c r="G134" s="35" t="str">
        <f>LEFT(E134,4)</f>
        <v>1120</v>
      </c>
      <c r="H134" s="35" t="str">
        <f>LEFT(E134,2)</f>
        <v>11</v>
      </c>
      <c r="I134" s="1" t="str">
        <f>A134&amp;E134</f>
        <v>C11200</v>
      </c>
      <c r="J134" s="1">
        <f>LEN(I134)</f>
        <v>6</v>
      </c>
    </row>
    <row r="135" spans="1:10" ht="12.75">
      <c r="A135" s="5" t="s">
        <v>19</v>
      </c>
      <c r="B135" s="46"/>
      <c r="C135" s="55"/>
      <c r="D135" s="38"/>
      <c r="E135" s="33" t="s">
        <v>241</v>
      </c>
      <c r="F135" s="44" t="s">
        <v>242</v>
      </c>
      <c r="G135" s="35" t="str">
        <f>LEFT(E135,4)</f>
        <v>1110</v>
      </c>
      <c r="H135" s="35" t="str">
        <f>LEFT(E135,2)</f>
        <v>11</v>
      </c>
      <c r="I135" s="1" t="str">
        <f>A135&amp;E135</f>
        <v>C11100</v>
      </c>
      <c r="J135" s="1">
        <f>LEN(I135)</f>
        <v>6</v>
      </c>
    </row>
    <row r="136" spans="1:10" ht="12.75">
      <c r="A136" s="5" t="s">
        <v>19</v>
      </c>
      <c r="B136" s="46"/>
      <c r="C136" s="55"/>
      <c r="D136" s="38"/>
      <c r="E136" s="33" t="s">
        <v>243</v>
      </c>
      <c r="F136" s="44" t="s">
        <v>244</v>
      </c>
      <c r="G136" s="35" t="str">
        <f>LEFT(E136,4)</f>
        <v>1200</v>
      </c>
      <c r="H136" s="35" t="str">
        <f>LEFT(E136,2)</f>
        <v>12</v>
      </c>
      <c r="I136" s="1" t="str">
        <f>A136&amp;E136</f>
        <v>C12000</v>
      </c>
      <c r="J136" s="1">
        <f>LEN(I136)</f>
        <v>6</v>
      </c>
    </row>
    <row r="137" spans="1:10" ht="12.75">
      <c r="A137" s="5" t="s">
        <v>19</v>
      </c>
      <c r="B137" s="46"/>
      <c r="C137" s="51"/>
      <c r="D137" s="38"/>
      <c r="E137" s="33" t="s">
        <v>245</v>
      </c>
      <c r="F137" s="44" t="s">
        <v>246</v>
      </c>
      <c r="G137" s="35" t="str">
        <f>LEFT(E137,4)</f>
        <v>1310</v>
      </c>
      <c r="H137" s="35" t="str">
        <f>LEFT(E137,2)</f>
        <v>13</v>
      </c>
      <c r="I137" s="1" t="str">
        <f>A137&amp;E137</f>
        <v>C13100</v>
      </c>
      <c r="J137" s="1">
        <f>LEN(I137)</f>
        <v>6</v>
      </c>
    </row>
    <row r="138" spans="1:10" ht="12.75">
      <c r="A138" s="5" t="s">
        <v>19</v>
      </c>
      <c r="B138" s="46"/>
      <c r="C138" s="55"/>
      <c r="D138" s="38"/>
      <c r="E138" s="33" t="s">
        <v>247</v>
      </c>
      <c r="F138" s="44" t="s">
        <v>248</v>
      </c>
      <c r="G138" s="35" t="str">
        <f>LEFT(E138,4)</f>
        <v>1320</v>
      </c>
      <c r="H138" s="35" t="str">
        <f>LEFT(E138,2)</f>
        <v>13</v>
      </c>
      <c r="I138" s="1" t="str">
        <f>A138&amp;E138</f>
        <v>C13200</v>
      </c>
      <c r="J138" s="1">
        <f>LEN(I138)</f>
        <v>6</v>
      </c>
    </row>
    <row r="139" spans="1:10" ht="12.75">
      <c r="A139" s="5" t="s">
        <v>19</v>
      </c>
      <c r="B139" s="46"/>
      <c r="C139" s="51"/>
      <c r="D139" s="32"/>
      <c r="E139" s="33" t="s">
        <v>249</v>
      </c>
      <c r="F139" s="44" t="s">
        <v>250</v>
      </c>
      <c r="G139" s="35" t="str">
        <f>LEFT(E139,4)</f>
        <v>1429</v>
      </c>
      <c r="H139" s="35" t="str">
        <f>LEFT(E139,2)</f>
        <v>14</v>
      </c>
      <c r="I139" s="1" t="str">
        <f>A139&amp;E139</f>
        <v>C14290</v>
      </c>
      <c r="J139" s="1">
        <f>LEN(I139)</f>
        <v>6</v>
      </c>
    </row>
    <row r="140" spans="1:10" ht="12.75">
      <c r="A140" s="5" t="s">
        <v>19</v>
      </c>
      <c r="B140" s="46"/>
      <c r="C140" s="51"/>
      <c r="D140" s="32"/>
      <c r="E140" s="33" t="s">
        <v>251</v>
      </c>
      <c r="F140" s="44" t="s">
        <v>252</v>
      </c>
      <c r="G140" s="35" t="str">
        <f>LEFT(E140,4)</f>
        <v>1414</v>
      </c>
      <c r="H140" s="35" t="str">
        <f>LEFT(E140,2)</f>
        <v>14</v>
      </c>
      <c r="I140" s="1" t="str">
        <f>A140&amp;E140</f>
        <v>C14140</v>
      </c>
      <c r="J140" s="1">
        <f>LEN(I140)</f>
        <v>6</v>
      </c>
    </row>
    <row r="141" spans="1:10" ht="12.75">
      <c r="A141" s="5" t="s">
        <v>19</v>
      </c>
      <c r="B141" s="46"/>
      <c r="C141" s="51"/>
      <c r="D141" s="32"/>
      <c r="E141" s="33" t="s">
        <v>253</v>
      </c>
      <c r="F141" s="44" t="s">
        <v>254</v>
      </c>
      <c r="G141" s="35" t="str">
        <f>LEFT(E141,4)</f>
        <v>1413</v>
      </c>
      <c r="H141" s="35" t="str">
        <f>LEFT(E141,2)</f>
        <v>14</v>
      </c>
      <c r="I141" s="1" t="str">
        <f>A141&amp;E141</f>
        <v>C14130</v>
      </c>
      <c r="J141" s="1">
        <f>LEN(I141)</f>
        <v>6</v>
      </c>
    </row>
    <row r="142" spans="1:10" ht="12.75">
      <c r="A142" s="5" t="s">
        <v>19</v>
      </c>
      <c r="B142" s="46"/>
      <c r="C142" s="51"/>
      <c r="D142" s="38"/>
      <c r="E142" s="33" t="s">
        <v>255</v>
      </c>
      <c r="F142" s="44" t="s">
        <v>256</v>
      </c>
      <c r="G142" s="35" t="str">
        <f>LEFT(E142,4)</f>
        <v>1421</v>
      </c>
      <c r="H142" s="35" t="str">
        <f>LEFT(E142,2)</f>
        <v>14</v>
      </c>
      <c r="I142" s="1" t="str">
        <f>A142&amp;E142</f>
        <v>C14211</v>
      </c>
      <c r="J142" s="1">
        <f>LEN(I142)</f>
        <v>6</v>
      </c>
    </row>
    <row r="143" spans="1:10" ht="12.75">
      <c r="A143" s="5" t="s">
        <v>19</v>
      </c>
      <c r="B143" s="46"/>
      <c r="C143" s="51"/>
      <c r="D143" s="32"/>
      <c r="E143" s="33" t="s">
        <v>257</v>
      </c>
      <c r="F143" s="56" t="s">
        <v>258</v>
      </c>
      <c r="G143" s="35" t="str">
        <f>LEFT(E143,4)</f>
        <v>1421</v>
      </c>
      <c r="H143" s="35" t="str">
        <f>LEFT(E143,2)</f>
        <v>14</v>
      </c>
      <c r="I143" s="1" t="str">
        <f>A143&amp;E143</f>
        <v>C14212</v>
      </c>
      <c r="J143" s="1">
        <f>LEN(I143)</f>
        <v>6</v>
      </c>
    </row>
    <row r="144" spans="1:10" ht="12.75">
      <c r="A144" s="5" t="s">
        <v>19</v>
      </c>
      <c r="B144" s="46"/>
      <c r="C144" s="51"/>
      <c r="D144" s="32"/>
      <c r="E144" s="33" t="s">
        <v>259</v>
      </c>
      <c r="F144" s="44" t="s">
        <v>260</v>
      </c>
      <c r="G144" s="35" t="str">
        <f>LEFT(E144,4)</f>
        <v>1412</v>
      </c>
      <c r="H144" s="35" t="str">
        <f>LEFT(E144,2)</f>
        <v>14</v>
      </c>
      <c r="I144" s="1" t="str">
        <f>A144&amp;E144</f>
        <v>C14120</v>
      </c>
      <c r="J144" s="1">
        <f>LEN(I144)</f>
        <v>6</v>
      </c>
    </row>
    <row r="145" spans="1:10" ht="12.75">
      <c r="A145" s="5" t="s">
        <v>19</v>
      </c>
      <c r="B145" s="46"/>
      <c r="C145" s="51"/>
      <c r="D145" s="32"/>
      <c r="E145" s="33" t="s">
        <v>261</v>
      </c>
      <c r="F145" s="44" t="s">
        <v>262</v>
      </c>
      <c r="G145" s="35" t="str">
        <f>LEFT(E145,4)</f>
        <v>1411</v>
      </c>
      <c r="H145" s="35" t="str">
        <f>LEFT(E145,2)</f>
        <v>14</v>
      </c>
      <c r="I145" s="1" t="str">
        <f>A145&amp;E145</f>
        <v>C14110</v>
      </c>
      <c r="J145" s="1">
        <f>LEN(I145)</f>
        <v>6</v>
      </c>
    </row>
    <row r="146" spans="1:10" ht="12.75">
      <c r="A146" s="5" t="s">
        <v>19</v>
      </c>
      <c r="B146" s="26"/>
      <c r="C146" s="52"/>
      <c r="D146" s="48"/>
      <c r="E146" s="49" t="s">
        <v>263</v>
      </c>
      <c r="F146" s="50" t="s">
        <v>264</v>
      </c>
      <c r="G146" s="35" t="str">
        <f>LEFT(E146,4)</f>
        <v>1422</v>
      </c>
      <c r="H146" s="35" t="str">
        <f>LEFT(E146,2)</f>
        <v>14</v>
      </c>
      <c r="I146" s="1" t="str">
        <f>A146&amp;E146</f>
        <v>C14220</v>
      </c>
      <c r="J146" s="1">
        <f>LEN(I146)</f>
        <v>6</v>
      </c>
    </row>
    <row r="147" spans="1:10" ht="12.75">
      <c r="A147" s="11" t="s">
        <v>35</v>
      </c>
      <c r="B147" s="57"/>
      <c r="C147" s="51"/>
      <c r="D147" s="32"/>
      <c r="E147" s="33" t="s">
        <v>265</v>
      </c>
      <c r="F147" s="44" t="s">
        <v>266</v>
      </c>
      <c r="G147" s="35" t="str">
        <f>LEFT(E147,4)</f>
        <v>1551</v>
      </c>
      <c r="H147" s="35" t="str">
        <f>LEFT(E147,2)</f>
        <v>15</v>
      </c>
      <c r="I147" s="1" t="str">
        <f>A147&amp;E147</f>
        <v>D15511</v>
      </c>
      <c r="J147" s="1">
        <f>LEN(I147)</f>
        <v>6</v>
      </c>
    </row>
    <row r="148" spans="1:10" ht="12.75">
      <c r="A148" s="11" t="s">
        <v>35</v>
      </c>
      <c r="B148" s="57"/>
      <c r="C148" s="51"/>
      <c r="D148" s="32"/>
      <c r="E148" s="33" t="s">
        <v>267</v>
      </c>
      <c r="F148" s="44" t="s">
        <v>268</v>
      </c>
      <c r="G148" s="35" t="str">
        <f>LEFT(E148,4)</f>
        <v>1551</v>
      </c>
      <c r="H148" s="35" t="str">
        <f>LEFT(E148,2)</f>
        <v>15</v>
      </c>
      <c r="I148" s="1" t="str">
        <f>A148&amp;E148</f>
        <v>D15512</v>
      </c>
      <c r="J148" s="1">
        <f>LEN(I148)</f>
        <v>6</v>
      </c>
    </row>
    <row r="149" spans="1:10" ht="12.75">
      <c r="A149" s="11" t="s">
        <v>35</v>
      </c>
      <c r="B149" s="57"/>
      <c r="C149" s="51"/>
      <c r="D149" s="32"/>
      <c r="E149" s="33" t="s">
        <v>269</v>
      </c>
      <c r="F149" s="44" t="s">
        <v>270</v>
      </c>
      <c r="G149" s="35" t="str">
        <f>LEFT(E149,4)</f>
        <v>1514</v>
      </c>
      <c r="H149" s="35" t="str">
        <f>LEFT(E149,2)</f>
        <v>15</v>
      </c>
      <c r="I149" s="1" t="str">
        <f>A149&amp;E149</f>
        <v>D15142</v>
      </c>
      <c r="J149" s="1">
        <f>LEN(I149)</f>
        <v>6</v>
      </c>
    </row>
    <row r="150" spans="1:10" ht="12.75">
      <c r="A150" s="11" t="s">
        <v>35</v>
      </c>
      <c r="B150" s="57"/>
      <c r="C150" s="51"/>
      <c r="D150" s="32"/>
      <c r="E150" s="33" t="s">
        <v>271</v>
      </c>
      <c r="F150" s="44" t="s">
        <v>272</v>
      </c>
      <c r="G150" s="35" t="str">
        <f>LEFT(E150,4)</f>
        <v>1514</v>
      </c>
      <c r="H150" s="35" t="str">
        <f>LEFT(E150,2)</f>
        <v>15</v>
      </c>
      <c r="I150" s="1" t="str">
        <f>A150&amp;E150</f>
        <v>D15141</v>
      </c>
      <c r="J150" s="1">
        <f>LEN(I150)</f>
        <v>6</v>
      </c>
    </row>
    <row r="151" spans="1:10" ht="12.75">
      <c r="A151" s="11" t="s">
        <v>35</v>
      </c>
      <c r="B151" s="57"/>
      <c r="C151" s="51"/>
      <c r="D151" s="32"/>
      <c r="E151" s="33" t="s">
        <v>273</v>
      </c>
      <c r="F151" s="44" t="s">
        <v>274</v>
      </c>
      <c r="G151" s="35" t="str">
        <f>LEFT(E151,4)</f>
        <v>1533</v>
      </c>
      <c r="H151" s="35" t="str">
        <f>LEFT(E151,2)</f>
        <v>15</v>
      </c>
      <c r="I151" s="1" t="str">
        <f>A151&amp;E151</f>
        <v>D15330</v>
      </c>
      <c r="J151" s="1">
        <f>LEN(I151)</f>
        <v>6</v>
      </c>
    </row>
    <row r="152" spans="1:10" ht="12.75">
      <c r="A152" s="11" t="s">
        <v>35</v>
      </c>
      <c r="B152" s="57"/>
      <c r="C152" s="51"/>
      <c r="D152" s="32"/>
      <c r="E152" s="58" t="s">
        <v>275</v>
      </c>
      <c r="F152" s="44" t="s">
        <v>276</v>
      </c>
      <c r="G152" s="35" t="str">
        <f>LEFT(E152,4)</f>
        <v>1532</v>
      </c>
      <c r="H152" s="35" t="str">
        <f>LEFT(E152,2)</f>
        <v>15</v>
      </c>
      <c r="I152" s="1" t="str">
        <f>A152&amp;E152</f>
        <v>D15320</v>
      </c>
      <c r="J152" s="1">
        <f>LEN(I152)</f>
        <v>6</v>
      </c>
    </row>
    <row r="153" spans="1:10" ht="12.75">
      <c r="A153" s="11" t="s">
        <v>35</v>
      </c>
      <c r="B153" s="57"/>
      <c r="C153" s="51"/>
      <c r="D153" s="32"/>
      <c r="E153" s="33" t="s">
        <v>277</v>
      </c>
      <c r="F153" s="44" t="s">
        <v>278</v>
      </c>
      <c r="G153" s="35" t="str">
        <f>LEFT(E153,4)</f>
        <v>1542</v>
      </c>
      <c r="H153" s="35" t="str">
        <f>LEFT(E153,2)</f>
        <v>15</v>
      </c>
      <c r="I153" s="1" t="str">
        <f>A153&amp;E153</f>
        <v>D15420</v>
      </c>
      <c r="J153" s="1">
        <f>LEN(I153)</f>
        <v>6</v>
      </c>
    </row>
    <row r="154" spans="1:10" ht="12.75">
      <c r="A154" s="11" t="s">
        <v>35</v>
      </c>
      <c r="B154" s="57"/>
      <c r="C154" s="51"/>
      <c r="D154" s="32"/>
      <c r="E154" s="33" t="s">
        <v>279</v>
      </c>
      <c r="F154" s="44" t="s">
        <v>280</v>
      </c>
      <c r="G154" s="35" t="str">
        <f>LEFT(E154,4)</f>
        <v>1554</v>
      </c>
      <c r="H154" s="35" t="str">
        <f>LEFT(E154,2)</f>
        <v>15</v>
      </c>
      <c r="I154" s="1" t="str">
        <f>A154&amp;E154</f>
        <v>D15542</v>
      </c>
      <c r="J154" s="1">
        <f>LEN(I154)</f>
        <v>6</v>
      </c>
    </row>
    <row r="155" spans="1:10" ht="12.75">
      <c r="A155" s="11" t="s">
        <v>35</v>
      </c>
      <c r="B155" s="57"/>
      <c r="C155" s="51"/>
      <c r="D155" s="32"/>
      <c r="E155" s="59" t="s">
        <v>281</v>
      </c>
      <c r="F155" s="60" t="s">
        <v>282</v>
      </c>
      <c r="G155" s="35" t="str">
        <f>LEFT(E155,4)</f>
        <v>1543</v>
      </c>
      <c r="H155" s="35" t="str">
        <f>LEFT(E155,2)</f>
        <v>15</v>
      </c>
      <c r="I155" s="1" t="str">
        <f>A155&amp;E155</f>
        <v>D15430</v>
      </c>
      <c r="J155" s="1">
        <f>LEN(I155)</f>
        <v>6</v>
      </c>
    </row>
    <row r="156" spans="1:10" ht="12.75">
      <c r="A156" s="11" t="s">
        <v>35</v>
      </c>
      <c r="B156" s="57"/>
      <c r="C156" s="51"/>
      <c r="D156" s="32"/>
      <c r="E156" s="33" t="s">
        <v>283</v>
      </c>
      <c r="F156" s="44" t="s">
        <v>284</v>
      </c>
      <c r="G156" s="35" t="str">
        <f>LEFT(E156,4)</f>
        <v>1553</v>
      </c>
      <c r="H156" s="35" t="str">
        <f>LEFT(E156,2)</f>
        <v>15</v>
      </c>
      <c r="I156" s="1" t="str">
        <f>A156&amp;E156</f>
        <v>D15530</v>
      </c>
      <c r="J156" s="1">
        <f>LEN(I156)</f>
        <v>6</v>
      </c>
    </row>
    <row r="157" spans="1:10" ht="12.75">
      <c r="A157" s="11" t="s">
        <v>35</v>
      </c>
      <c r="B157" s="57"/>
      <c r="C157" s="51"/>
      <c r="D157" s="32"/>
      <c r="E157" s="33" t="s">
        <v>285</v>
      </c>
      <c r="F157" s="44" t="s">
        <v>286</v>
      </c>
      <c r="G157" s="35" t="str">
        <f>LEFT(E157,4)</f>
        <v>1511</v>
      </c>
      <c r="H157" s="35" t="str">
        <f>LEFT(E157,2)</f>
        <v>15</v>
      </c>
      <c r="I157" s="1" t="str">
        <f>A157&amp;E157</f>
        <v>D15113</v>
      </c>
      <c r="J157" s="1">
        <f>LEN(I157)</f>
        <v>6</v>
      </c>
    </row>
    <row r="158" spans="1:10" ht="12.75">
      <c r="A158" s="11" t="s">
        <v>35</v>
      </c>
      <c r="B158" s="57"/>
      <c r="C158" s="51"/>
      <c r="D158" s="32"/>
      <c r="E158" s="33" t="s">
        <v>287</v>
      </c>
      <c r="F158" s="44" t="s">
        <v>288</v>
      </c>
      <c r="G158" s="35" t="str">
        <f>LEFT(E158,4)</f>
        <v>1513</v>
      </c>
      <c r="H158" s="35" t="str">
        <f>LEFT(E158,2)</f>
        <v>15</v>
      </c>
      <c r="I158" s="1" t="str">
        <f>A158&amp;E158</f>
        <v>D15134</v>
      </c>
      <c r="J158" s="1">
        <f>LEN(I158)</f>
        <v>6</v>
      </c>
    </row>
    <row r="159" spans="1:10" ht="12.75">
      <c r="A159" s="11" t="s">
        <v>35</v>
      </c>
      <c r="B159" s="57"/>
      <c r="C159" s="51"/>
      <c r="D159" s="32"/>
      <c r="E159" s="33" t="s">
        <v>289</v>
      </c>
      <c r="F159" s="44" t="s">
        <v>290</v>
      </c>
      <c r="G159" s="35" t="str">
        <f>LEFT(E159,4)</f>
        <v>1513</v>
      </c>
      <c r="H159" s="35" t="str">
        <f>LEFT(E159,2)</f>
        <v>15</v>
      </c>
      <c r="I159" s="1" t="str">
        <f>A159&amp;E159</f>
        <v>D15139</v>
      </c>
      <c r="J159" s="1">
        <f>LEN(I159)</f>
        <v>6</v>
      </c>
    </row>
    <row r="160" spans="1:10" ht="12.75">
      <c r="A160" s="11" t="s">
        <v>35</v>
      </c>
      <c r="B160" s="57"/>
      <c r="C160" s="51"/>
      <c r="D160" s="32"/>
      <c r="E160" s="58" t="s">
        <v>291</v>
      </c>
      <c r="F160" s="44" t="s">
        <v>292</v>
      </c>
      <c r="G160" s="35" t="str">
        <f>LEFT(E160,4)</f>
        <v>1541</v>
      </c>
      <c r="H160" s="35" t="str">
        <f>LEFT(E160,2)</f>
        <v>15</v>
      </c>
      <c r="I160" s="1" t="str">
        <f>A160&amp;E160</f>
        <v>D15411</v>
      </c>
      <c r="J160" s="1">
        <f>LEN(I160)</f>
        <v>6</v>
      </c>
    </row>
    <row r="161" spans="1:10" ht="12.75">
      <c r="A161" s="11" t="s">
        <v>35</v>
      </c>
      <c r="B161" s="57"/>
      <c r="C161" s="51"/>
      <c r="D161" s="32"/>
      <c r="E161" s="33" t="s">
        <v>293</v>
      </c>
      <c r="F161" s="44" t="s">
        <v>294</v>
      </c>
      <c r="G161" s="35" t="str">
        <f>LEFT(E161,4)</f>
        <v>1554</v>
      </c>
      <c r="H161" s="35" t="str">
        <f>LEFT(E161,2)</f>
        <v>15</v>
      </c>
      <c r="I161" s="1" t="str">
        <f>A161&amp;E161</f>
        <v>D15549</v>
      </c>
      <c r="J161" s="1">
        <f>LEN(I161)</f>
        <v>6</v>
      </c>
    </row>
    <row r="162" spans="1:10" ht="12.75">
      <c r="A162" s="11" t="s">
        <v>35</v>
      </c>
      <c r="B162" s="57"/>
      <c r="C162" s="51"/>
      <c r="D162" s="32"/>
      <c r="E162" s="33" t="s">
        <v>295</v>
      </c>
      <c r="F162" s="44" t="s">
        <v>296</v>
      </c>
      <c r="G162" s="35" t="str">
        <f>LEFT(E162,4)</f>
        <v>1513</v>
      </c>
      <c r="H162" s="35" t="str">
        <f>LEFT(E162,2)</f>
        <v>15</v>
      </c>
      <c r="I162" s="1" t="str">
        <f>A162&amp;E162</f>
        <v>D15132</v>
      </c>
      <c r="J162" s="1">
        <f>LEN(I162)</f>
        <v>6</v>
      </c>
    </row>
    <row r="163" spans="1:10" ht="12.75">
      <c r="A163" s="11" t="s">
        <v>35</v>
      </c>
      <c r="B163" s="57"/>
      <c r="C163" s="51"/>
      <c r="D163" s="32"/>
      <c r="E163" s="58" t="s">
        <v>297</v>
      </c>
      <c r="F163" s="44" t="s">
        <v>298</v>
      </c>
      <c r="G163" s="35" t="str">
        <f>LEFT(E163,4)</f>
        <v>1520</v>
      </c>
      <c r="H163" s="35" t="str">
        <f>LEFT(E163,2)</f>
        <v>15</v>
      </c>
      <c r="I163" s="1" t="str">
        <f>A163&amp;E163</f>
        <v>D15201</v>
      </c>
      <c r="J163" s="1">
        <f>LEN(I163)</f>
        <v>6</v>
      </c>
    </row>
    <row r="164" spans="1:10" ht="12.75">
      <c r="A164" s="11" t="s">
        <v>35</v>
      </c>
      <c r="B164" s="57"/>
      <c r="C164" s="51"/>
      <c r="D164" s="32"/>
      <c r="E164" s="33" t="s">
        <v>299</v>
      </c>
      <c r="F164" s="44" t="s">
        <v>300</v>
      </c>
      <c r="G164" s="35" t="str">
        <f>LEFT(E164,4)</f>
        <v>1514</v>
      </c>
      <c r="H164" s="35" t="str">
        <f>LEFT(E164,2)</f>
        <v>15</v>
      </c>
      <c r="I164" s="1" t="str">
        <f>A164&amp;E164</f>
        <v>D15143</v>
      </c>
      <c r="J164" s="1">
        <f>LEN(I164)</f>
        <v>6</v>
      </c>
    </row>
    <row r="165" spans="1:10" ht="12.75">
      <c r="A165" s="11" t="s">
        <v>35</v>
      </c>
      <c r="B165" s="57"/>
      <c r="C165" s="51"/>
      <c r="D165" s="32"/>
      <c r="E165" s="33" t="s">
        <v>301</v>
      </c>
      <c r="F165" s="44" t="s">
        <v>302</v>
      </c>
      <c r="G165" s="35" t="str">
        <f>LEFT(E165,4)</f>
        <v>1544</v>
      </c>
      <c r="H165" s="35" t="str">
        <f>LEFT(E165,2)</f>
        <v>15</v>
      </c>
      <c r="I165" s="1" t="str">
        <f>A165&amp;E165</f>
        <v>D15441</v>
      </c>
      <c r="J165" s="1">
        <f>LEN(I165)</f>
        <v>6</v>
      </c>
    </row>
    <row r="166" spans="1:10" ht="12.75">
      <c r="A166" s="11" t="s">
        <v>35</v>
      </c>
      <c r="B166" s="57"/>
      <c r="C166" s="51"/>
      <c r="D166" s="32"/>
      <c r="E166" s="39" t="s">
        <v>303</v>
      </c>
      <c r="F166" s="61" t="s">
        <v>304</v>
      </c>
      <c r="G166" s="35" t="str">
        <f>LEFT(E166,4)</f>
        <v>1544</v>
      </c>
      <c r="H166" s="35" t="str">
        <f>LEFT(E166,2)</f>
        <v>15</v>
      </c>
      <c r="I166" s="1" t="str">
        <f>A166&amp;E166</f>
        <v>D15442</v>
      </c>
      <c r="J166" s="1">
        <f>LEN(I166)</f>
        <v>6</v>
      </c>
    </row>
    <row r="167" spans="1:10" ht="12.75">
      <c r="A167" s="11" t="s">
        <v>35</v>
      </c>
      <c r="B167" s="57"/>
      <c r="C167" s="51"/>
      <c r="D167" s="32"/>
      <c r="E167" s="33" t="s">
        <v>305</v>
      </c>
      <c r="F167" s="44" t="s">
        <v>306</v>
      </c>
      <c r="G167" s="35" t="str">
        <f>LEFT(E167,4)</f>
        <v>1512</v>
      </c>
      <c r="H167" s="35" t="str">
        <f>LEFT(E167,2)</f>
        <v>15</v>
      </c>
      <c r="I167" s="1" t="str">
        <f>A167&amp;E167</f>
        <v>D15120</v>
      </c>
      <c r="J167" s="1">
        <f>LEN(I167)</f>
        <v>6</v>
      </c>
    </row>
    <row r="168" spans="1:10" ht="12.75">
      <c r="A168" s="11" t="s">
        <v>35</v>
      </c>
      <c r="B168" s="57"/>
      <c r="C168" s="51"/>
      <c r="D168" s="32"/>
      <c r="E168" s="39" t="s">
        <v>307</v>
      </c>
      <c r="F168" s="61" t="s">
        <v>308</v>
      </c>
      <c r="G168" s="35" t="str">
        <f>LEFT(E168,4)</f>
        <v>1549</v>
      </c>
      <c r="H168" s="35" t="str">
        <f>LEFT(E168,2)</f>
        <v>15</v>
      </c>
      <c r="I168" s="1" t="str">
        <f>A168&amp;E168</f>
        <v>D15499</v>
      </c>
      <c r="J168" s="1">
        <f>LEN(I168)</f>
        <v>6</v>
      </c>
    </row>
    <row r="169" spans="1:10" ht="12.75">
      <c r="A169" s="11" t="s">
        <v>35</v>
      </c>
      <c r="B169" s="57"/>
      <c r="C169" s="51"/>
      <c r="D169" s="38"/>
      <c r="E169" s="33" t="s">
        <v>309</v>
      </c>
      <c r="F169" s="44" t="s">
        <v>310</v>
      </c>
      <c r="G169" s="35" t="str">
        <f>LEFT(E169,4)</f>
        <v>1541</v>
      </c>
      <c r="H169" s="35" t="str">
        <f>LEFT(E169,2)</f>
        <v>15</v>
      </c>
      <c r="I169" s="1" t="str">
        <f>A169&amp;E169</f>
        <v>D15419</v>
      </c>
      <c r="J169" s="1">
        <f>LEN(I169)</f>
        <v>6</v>
      </c>
    </row>
    <row r="170" spans="1:10" ht="12.75">
      <c r="A170" s="11" t="s">
        <v>35</v>
      </c>
      <c r="B170" s="57"/>
      <c r="C170" s="51"/>
      <c r="D170" s="32"/>
      <c r="E170" s="62" t="s">
        <v>311</v>
      </c>
      <c r="F170" s="61" t="s">
        <v>312</v>
      </c>
      <c r="G170" s="35" t="str">
        <f>LEFT(E170,4)</f>
        <v>1520</v>
      </c>
      <c r="H170" s="35" t="str">
        <f>LEFT(E170,2)</f>
        <v>15</v>
      </c>
      <c r="I170" s="1" t="str">
        <f>A170&amp;E170</f>
        <v>D15209</v>
      </c>
      <c r="J170" s="1">
        <f>LEN(I170)</f>
        <v>6</v>
      </c>
    </row>
    <row r="171" spans="1:10" ht="12.75">
      <c r="A171" s="11" t="s">
        <v>35</v>
      </c>
      <c r="B171" s="57"/>
      <c r="C171" s="51"/>
      <c r="D171" s="32"/>
      <c r="E171" s="39" t="s">
        <v>313</v>
      </c>
      <c r="F171" s="61" t="s">
        <v>314</v>
      </c>
      <c r="G171" s="35" t="str">
        <f>LEFT(E171,4)</f>
        <v>1513</v>
      </c>
      <c r="H171" s="35" t="str">
        <f>LEFT(E171,2)</f>
        <v>15</v>
      </c>
      <c r="I171" s="1" t="str">
        <f>A171&amp;E171</f>
        <v>D15133</v>
      </c>
      <c r="J171" s="1">
        <f>LEN(I171)</f>
        <v>6</v>
      </c>
    </row>
    <row r="172" spans="1:10" ht="12.75">
      <c r="A172" s="11" t="s">
        <v>35</v>
      </c>
      <c r="B172" s="57"/>
      <c r="C172" s="51"/>
      <c r="D172" s="32"/>
      <c r="E172" s="58" t="s">
        <v>315</v>
      </c>
      <c r="F172" s="44" t="s">
        <v>316</v>
      </c>
      <c r="G172" s="35" t="str">
        <f>LEFT(E172,4)</f>
        <v>1520</v>
      </c>
      <c r="H172" s="35" t="str">
        <f>LEFT(E172,2)</f>
        <v>15</v>
      </c>
      <c r="I172" s="1" t="str">
        <f>A172&amp;E172</f>
        <v>D15202</v>
      </c>
      <c r="J172" s="1">
        <f>LEN(I172)</f>
        <v>6</v>
      </c>
    </row>
    <row r="173" spans="1:10" ht="12.75">
      <c r="A173" s="11" t="s">
        <v>35</v>
      </c>
      <c r="B173" s="57"/>
      <c r="C173" s="51"/>
      <c r="D173" s="32"/>
      <c r="E173" s="33" t="s">
        <v>317</v>
      </c>
      <c r="F173" s="44" t="s">
        <v>318</v>
      </c>
      <c r="G173" s="35" t="str">
        <f>LEFT(E173,4)</f>
        <v>1552</v>
      </c>
      <c r="H173" s="35" t="str">
        <f>LEFT(E173,2)</f>
        <v>15</v>
      </c>
      <c r="I173" s="1" t="str">
        <f>A173&amp;E173</f>
        <v>D15529</v>
      </c>
      <c r="J173" s="1">
        <f>LEN(I173)</f>
        <v>6</v>
      </c>
    </row>
    <row r="174" spans="1:10" ht="12.75">
      <c r="A174" s="11" t="s">
        <v>35</v>
      </c>
      <c r="B174" s="57"/>
      <c r="C174" s="51"/>
      <c r="D174" s="32"/>
      <c r="E174" s="33" t="s">
        <v>319</v>
      </c>
      <c r="F174" s="44" t="s">
        <v>320</v>
      </c>
      <c r="G174" s="35" t="str">
        <f>LEFT(E174,4)</f>
        <v>1554</v>
      </c>
      <c r="H174" s="35" t="str">
        <f>LEFT(E174,2)</f>
        <v>15</v>
      </c>
      <c r="I174" s="1" t="str">
        <f>A174&amp;E174</f>
        <v>D15541</v>
      </c>
      <c r="J174" s="1">
        <f>LEN(I174)</f>
        <v>6</v>
      </c>
    </row>
    <row r="175" spans="1:10" ht="12.75">
      <c r="A175" s="11" t="s">
        <v>35</v>
      </c>
      <c r="B175" s="57"/>
      <c r="C175" s="51"/>
      <c r="D175" s="32"/>
      <c r="E175" s="33" t="s">
        <v>321</v>
      </c>
      <c r="F175" s="44" t="s">
        <v>322</v>
      </c>
      <c r="G175" s="35" t="str">
        <f>LEFT(E175,4)</f>
        <v>1552</v>
      </c>
      <c r="H175" s="35" t="str">
        <f>LEFT(E175,2)</f>
        <v>15</v>
      </c>
      <c r="I175" s="1" t="str">
        <f>A175&amp;E175</f>
        <v>D15521</v>
      </c>
      <c r="J175" s="1">
        <f>LEN(I175)</f>
        <v>6</v>
      </c>
    </row>
    <row r="176" spans="1:10" ht="12.75">
      <c r="A176" s="11" t="s">
        <v>35</v>
      </c>
      <c r="B176" s="57"/>
      <c r="C176" s="51"/>
      <c r="D176" s="32"/>
      <c r="E176" s="33" t="s">
        <v>323</v>
      </c>
      <c r="F176" s="44" t="s">
        <v>324</v>
      </c>
      <c r="G176" s="35" t="str">
        <f>LEFT(E176,4)</f>
        <v>1549</v>
      </c>
      <c r="H176" s="35" t="str">
        <f>LEFT(E176,2)</f>
        <v>15</v>
      </c>
      <c r="I176" s="1" t="str">
        <f>A176&amp;E176</f>
        <v>D15493</v>
      </c>
      <c r="J176" s="1">
        <f>LEN(I176)</f>
        <v>6</v>
      </c>
    </row>
    <row r="177" spans="1:10" ht="12.75">
      <c r="A177" s="11" t="s">
        <v>35</v>
      </c>
      <c r="B177" s="57"/>
      <c r="C177" s="51"/>
      <c r="D177" s="32"/>
      <c r="E177" s="58" t="s">
        <v>325</v>
      </c>
      <c r="F177" s="44" t="s">
        <v>326</v>
      </c>
      <c r="G177" s="35" t="str">
        <f>LEFT(E177,4)</f>
        <v>1520</v>
      </c>
      <c r="H177" s="35" t="str">
        <f>LEFT(E177,2)</f>
        <v>15</v>
      </c>
      <c r="I177" s="1" t="str">
        <f>A177&amp;E177</f>
        <v>D15203</v>
      </c>
      <c r="J177" s="1">
        <f>LEN(I177)</f>
        <v>6</v>
      </c>
    </row>
    <row r="178" spans="1:10" ht="12.75">
      <c r="A178" s="11" t="s">
        <v>35</v>
      </c>
      <c r="B178" s="57"/>
      <c r="C178" s="51"/>
      <c r="D178" s="32"/>
      <c r="E178" s="58" t="s">
        <v>327</v>
      </c>
      <c r="F178" s="44" t="s">
        <v>328</v>
      </c>
      <c r="G178" s="35" t="str">
        <f>LEFT(E178,4)</f>
        <v>1541</v>
      </c>
      <c r="H178" s="35" t="str">
        <f>LEFT(E178,2)</f>
        <v>15</v>
      </c>
      <c r="I178" s="1" t="str">
        <f>A178&amp;E178</f>
        <v>D15412</v>
      </c>
      <c r="J178" s="1">
        <f>LEN(I178)</f>
        <v>6</v>
      </c>
    </row>
    <row r="179" spans="1:10" ht="12.75">
      <c r="A179" s="11" t="s">
        <v>35</v>
      </c>
      <c r="B179" s="57"/>
      <c r="C179" s="51"/>
      <c r="D179" s="32"/>
      <c r="E179" s="33" t="s">
        <v>329</v>
      </c>
      <c r="F179" s="56" t="s">
        <v>330</v>
      </c>
      <c r="G179" s="35" t="str">
        <f>LEFT(E179,4)</f>
        <v>1511</v>
      </c>
      <c r="H179" s="35" t="str">
        <f>LEFT(E179,2)</f>
        <v>15</v>
      </c>
      <c r="I179" s="1" t="str">
        <f>A179&amp;E179</f>
        <v>D15119</v>
      </c>
      <c r="J179" s="1">
        <f>LEN(I179)</f>
        <v>6</v>
      </c>
    </row>
    <row r="180" spans="1:10" ht="12.75">
      <c r="A180" s="11" t="s">
        <v>35</v>
      </c>
      <c r="B180" s="57"/>
      <c r="C180" s="51"/>
      <c r="D180" s="38"/>
      <c r="E180" s="33" t="s">
        <v>331</v>
      </c>
      <c r="F180" s="44" t="s">
        <v>332</v>
      </c>
      <c r="G180" s="35" t="str">
        <f>LEFT(E180,4)</f>
        <v>1511</v>
      </c>
      <c r="H180" s="35" t="str">
        <f>LEFT(E180,2)</f>
        <v>15</v>
      </c>
      <c r="I180" s="1" t="str">
        <f>A180&amp;E180</f>
        <v>D15111</v>
      </c>
      <c r="J180" s="1">
        <f>LEN(I180)</f>
        <v>6</v>
      </c>
    </row>
    <row r="181" spans="1:10" ht="12.75">
      <c r="A181" s="11" t="s">
        <v>35</v>
      </c>
      <c r="B181" s="57"/>
      <c r="C181" s="51"/>
      <c r="D181" s="32"/>
      <c r="E181" s="33" t="s">
        <v>333</v>
      </c>
      <c r="F181" s="44" t="s">
        <v>334</v>
      </c>
      <c r="G181" s="35" t="str">
        <f>LEFT(E181,4)</f>
        <v>1511</v>
      </c>
      <c r="H181" s="35" t="str">
        <f>LEFT(E181,2)</f>
        <v>15</v>
      </c>
      <c r="I181" s="1" t="str">
        <f>A181&amp;E181</f>
        <v>D15114</v>
      </c>
      <c r="J181" s="1">
        <f>LEN(I181)</f>
        <v>6</v>
      </c>
    </row>
    <row r="182" spans="1:10" ht="12.75">
      <c r="A182" s="11" t="s">
        <v>35</v>
      </c>
      <c r="B182" s="57"/>
      <c r="C182" s="51"/>
      <c r="D182" s="32"/>
      <c r="E182" s="58" t="s">
        <v>335</v>
      </c>
      <c r="F182" s="44" t="s">
        <v>336</v>
      </c>
      <c r="G182" s="35" t="str">
        <f>LEFT(E182,4)</f>
        <v>1531</v>
      </c>
      <c r="H182" s="35" t="str">
        <f>LEFT(E182,2)</f>
        <v>15</v>
      </c>
      <c r="I182" s="1" t="str">
        <f>A182&amp;E182</f>
        <v>D15311</v>
      </c>
      <c r="J182" s="1">
        <f>LEN(I182)</f>
        <v>6</v>
      </c>
    </row>
    <row r="183" spans="1:10" ht="12.75">
      <c r="A183" s="11" t="s">
        <v>35</v>
      </c>
      <c r="B183" s="57"/>
      <c r="C183" s="51"/>
      <c r="D183" s="32"/>
      <c r="E183" s="58" t="s">
        <v>337</v>
      </c>
      <c r="F183" s="44" t="s">
        <v>338</v>
      </c>
      <c r="G183" s="35" t="str">
        <f>LEFT(E183,4)</f>
        <v>1531</v>
      </c>
      <c r="H183" s="35" t="str">
        <f>LEFT(E183,2)</f>
        <v>15</v>
      </c>
      <c r="I183" s="1" t="str">
        <f>A183&amp;E183</f>
        <v>D15312</v>
      </c>
      <c r="J183" s="1">
        <f>LEN(I183)</f>
        <v>6</v>
      </c>
    </row>
    <row r="184" spans="1:10" ht="12.75">
      <c r="A184" s="11" t="s">
        <v>35</v>
      </c>
      <c r="B184" s="57"/>
      <c r="C184" s="51"/>
      <c r="D184" s="32"/>
      <c r="E184" s="33" t="s">
        <v>339</v>
      </c>
      <c r="F184" s="44" t="s">
        <v>340</v>
      </c>
      <c r="G184" s="35" t="str">
        <f>LEFT(E184,4)</f>
        <v>1513</v>
      </c>
      <c r="H184" s="35" t="str">
        <f>LEFT(E184,2)</f>
        <v>15</v>
      </c>
      <c r="I184" s="1" t="str">
        <f>A184&amp;E184</f>
        <v>D15131</v>
      </c>
      <c r="J184" s="1">
        <f>LEN(I184)</f>
        <v>6</v>
      </c>
    </row>
    <row r="185" spans="1:10" ht="12.75">
      <c r="A185" s="11" t="s">
        <v>35</v>
      </c>
      <c r="B185" s="57"/>
      <c r="C185" s="51"/>
      <c r="D185" s="32"/>
      <c r="E185" s="33" t="s">
        <v>341</v>
      </c>
      <c r="F185" s="44" t="s">
        <v>342</v>
      </c>
      <c r="G185" s="35" t="str">
        <f>LEFT(E185,4)</f>
        <v>1549</v>
      </c>
      <c r="H185" s="35" t="str">
        <f>LEFT(E185,2)</f>
        <v>15</v>
      </c>
      <c r="I185" s="1" t="str">
        <f>A185&amp;E185</f>
        <v>D15492</v>
      </c>
      <c r="J185" s="1">
        <f>LEN(I185)</f>
        <v>6</v>
      </c>
    </row>
    <row r="186" spans="1:10" ht="12.75">
      <c r="A186" s="11" t="s">
        <v>35</v>
      </c>
      <c r="B186" s="57"/>
      <c r="C186" s="51"/>
      <c r="D186" s="32"/>
      <c r="E186" s="58" t="s">
        <v>343</v>
      </c>
      <c r="F186" s="44" t="s">
        <v>344</v>
      </c>
      <c r="G186" s="35" t="str">
        <f>LEFT(E186,4)</f>
        <v>1531</v>
      </c>
      <c r="H186" s="35" t="str">
        <f>LEFT(E186,2)</f>
        <v>15</v>
      </c>
      <c r="I186" s="1" t="str">
        <f>A186&amp;E186</f>
        <v>D15313</v>
      </c>
      <c r="J186" s="1">
        <f>LEN(I186)</f>
        <v>6</v>
      </c>
    </row>
    <row r="187" spans="1:10" ht="12.75">
      <c r="A187" s="11" t="s">
        <v>35</v>
      </c>
      <c r="B187" s="57"/>
      <c r="C187" s="51"/>
      <c r="D187" s="32"/>
      <c r="E187" s="33" t="s">
        <v>345</v>
      </c>
      <c r="F187" s="44" t="s">
        <v>346</v>
      </c>
      <c r="G187" s="35" t="str">
        <f>LEFT(E187,4)</f>
        <v>1511</v>
      </c>
      <c r="H187" s="35" t="str">
        <f>LEFT(E187,2)</f>
        <v>15</v>
      </c>
      <c r="I187" s="1" t="str">
        <f>A187&amp;E187</f>
        <v>D15112</v>
      </c>
      <c r="J187" s="1">
        <f>LEN(I187)</f>
        <v>6</v>
      </c>
    </row>
    <row r="188" spans="1:10" ht="12.75">
      <c r="A188" s="11" t="s">
        <v>35</v>
      </c>
      <c r="B188" s="57"/>
      <c r="C188" s="55"/>
      <c r="D188" s="38"/>
      <c r="E188" s="33" t="s">
        <v>347</v>
      </c>
      <c r="F188" s="44" t="s">
        <v>348</v>
      </c>
      <c r="G188" s="35" t="str">
        <f>LEFT(E188,4)</f>
        <v>1549</v>
      </c>
      <c r="H188" s="35" t="str">
        <f>LEFT(E188,2)</f>
        <v>15</v>
      </c>
      <c r="I188" s="1" t="str">
        <f>A188&amp;E188</f>
        <v>D15491</v>
      </c>
      <c r="J188" s="1">
        <f>LEN(I188)</f>
        <v>6</v>
      </c>
    </row>
    <row r="189" spans="1:10" ht="12.75">
      <c r="A189" s="11" t="s">
        <v>35</v>
      </c>
      <c r="B189" s="57"/>
      <c r="C189" s="51"/>
      <c r="D189" s="32"/>
      <c r="E189" s="33">
        <v>16009</v>
      </c>
      <c r="F189" s="44" t="s">
        <v>349</v>
      </c>
      <c r="G189" s="35" t="str">
        <f>LEFT(E189,4)</f>
        <v>1600</v>
      </c>
      <c r="H189" s="35" t="str">
        <f>LEFT(E189,2)</f>
        <v>16</v>
      </c>
      <c r="I189" s="1" t="str">
        <f>A189&amp;E189</f>
        <v>D16009</v>
      </c>
      <c r="J189" s="1">
        <f>LEN(I189)</f>
        <v>6</v>
      </c>
    </row>
    <row r="190" spans="1:10" ht="12.75">
      <c r="A190" s="11" t="s">
        <v>35</v>
      </c>
      <c r="B190" s="57"/>
      <c r="C190" s="55"/>
      <c r="D190" s="38"/>
      <c r="E190" s="33" t="s">
        <v>350</v>
      </c>
      <c r="F190" s="44" t="s">
        <v>351</v>
      </c>
      <c r="G190" s="35" t="str">
        <f>LEFT(E190,4)</f>
        <v>1600</v>
      </c>
      <c r="H190" s="35" t="str">
        <f>LEFT(E190,2)</f>
        <v>16</v>
      </c>
      <c r="I190" s="1" t="str">
        <f>A190&amp;E190</f>
        <v>D16001</v>
      </c>
      <c r="J190" s="1">
        <f>LEN(I190)</f>
        <v>6</v>
      </c>
    </row>
    <row r="191" spans="1:10" ht="12.75">
      <c r="A191" s="11" t="s">
        <v>35</v>
      </c>
      <c r="B191" s="57"/>
      <c r="C191" s="51"/>
      <c r="D191" s="32"/>
      <c r="E191" s="33" t="s">
        <v>352</v>
      </c>
      <c r="F191" s="44" t="s">
        <v>353</v>
      </c>
      <c r="G191" s="35" t="str">
        <f>LEFT(E191,4)</f>
        <v>1712</v>
      </c>
      <c r="H191" s="35" t="str">
        <f>LEFT(E191,2)</f>
        <v>17</v>
      </c>
      <c r="I191" s="1" t="str">
        <f>A191&amp;E191</f>
        <v>D17120</v>
      </c>
      <c r="J191" s="1">
        <f>LEN(I191)</f>
        <v>6</v>
      </c>
    </row>
    <row r="192" spans="1:10" ht="12.75">
      <c r="A192" s="11" t="s">
        <v>35</v>
      </c>
      <c r="B192" s="57"/>
      <c r="C192" s="51"/>
      <c r="D192" s="32"/>
      <c r="E192" s="33" t="s">
        <v>354</v>
      </c>
      <c r="F192" s="44" t="s">
        <v>355</v>
      </c>
      <c r="G192" s="35" t="str">
        <f>LEFT(E192,4)</f>
        <v>1721</v>
      </c>
      <c r="H192" s="35" t="str">
        <f>LEFT(E192,2)</f>
        <v>17</v>
      </c>
      <c r="I192" s="1" t="str">
        <f>A192&amp;E192</f>
        <v>D17210</v>
      </c>
      <c r="J192" s="1">
        <f>LEN(I192)</f>
        <v>6</v>
      </c>
    </row>
    <row r="193" spans="1:10" ht="12.75">
      <c r="A193" s="11" t="s">
        <v>35</v>
      </c>
      <c r="B193" s="57"/>
      <c r="C193" s="51"/>
      <c r="D193" s="32"/>
      <c r="E193" s="33" t="s">
        <v>356</v>
      </c>
      <c r="F193" s="44" t="s">
        <v>357</v>
      </c>
      <c r="G193" s="35" t="str">
        <f>LEFT(E193,4)</f>
        <v>1723</v>
      </c>
      <c r="H193" s="35" t="str">
        <f>LEFT(E193,2)</f>
        <v>17</v>
      </c>
      <c r="I193" s="1" t="str">
        <f>A193&amp;E193</f>
        <v>D17230</v>
      </c>
      <c r="J193" s="1">
        <f>LEN(I193)</f>
        <v>6</v>
      </c>
    </row>
    <row r="194" spans="1:10" ht="12.75">
      <c r="A194" s="11" t="s">
        <v>35</v>
      </c>
      <c r="B194" s="57"/>
      <c r="C194" s="51"/>
      <c r="D194" s="32"/>
      <c r="E194" s="33" t="s">
        <v>358</v>
      </c>
      <c r="F194" s="44" t="s">
        <v>359</v>
      </c>
      <c r="G194" s="35" t="str">
        <f>LEFT(E194,4)</f>
        <v>1711</v>
      </c>
      <c r="H194" s="35" t="str">
        <f>LEFT(E194,2)</f>
        <v>17</v>
      </c>
      <c r="I194" s="1" t="str">
        <f>A194&amp;E194</f>
        <v>D17113</v>
      </c>
      <c r="J194" s="1">
        <f>LEN(I194)</f>
        <v>6</v>
      </c>
    </row>
    <row r="195" spans="1:10" ht="12.75">
      <c r="A195" s="11" t="s">
        <v>35</v>
      </c>
      <c r="B195" s="57"/>
      <c r="C195" s="51"/>
      <c r="D195" s="32"/>
      <c r="E195" s="33" t="s">
        <v>360</v>
      </c>
      <c r="F195" s="44" t="s">
        <v>361</v>
      </c>
      <c r="G195" s="35" t="str">
        <f>LEFT(E195,4)</f>
        <v>1730</v>
      </c>
      <c r="H195" s="35" t="str">
        <f>LEFT(E195,2)</f>
        <v>17</v>
      </c>
      <c r="I195" s="1" t="str">
        <f>A195&amp;E195</f>
        <v>D17301</v>
      </c>
      <c r="J195" s="1">
        <f>LEN(I195)</f>
        <v>6</v>
      </c>
    </row>
    <row r="196" spans="1:10" ht="12.75">
      <c r="A196" s="11" t="s">
        <v>35</v>
      </c>
      <c r="B196" s="57"/>
      <c r="C196" s="51"/>
      <c r="D196" s="32"/>
      <c r="E196" s="33" t="s">
        <v>362</v>
      </c>
      <c r="F196" s="44" t="s">
        <v>363</v>
      </c>
      <c r="G196" s="35" t="str">
        <f>LEFT(E196,4)</f>
        <v>1729</v>
      </c>
      <c r="H196" s="35" t="str">
        <f>LEFT(E196,2)</f>
        <v>17</v>
      </c>
      <c r="I196" s="1" t="str">
        <f>A196&amp;E196</f>
        <v>D17290</v>
      </c>
      <c r="J196" s="1">
        <f>LEN(I196)</f>
        <v>6</v>
      </c>
    </row>
    <row r="197" spans="1:10" ht="12.75">
      <c r="A197" s="11" t="s">
        <v>35</v>
      </c>
      <c r="B197" s="57"/>
      <c r="C197" s="51"/>
      <c r="D197" s="32"/>
      <c r="E197" s="33" t="s">
        <v>364</v>
      </c>
      <c r="F197" s="44" t="s">
        <v>365</v>
      </c>
      <c r="G197" s="35" t="str">
        <f>LEFT(E197,4)</f>
        <v>1730</v>
      </c>
      <c r="H197" s="35" t="str">
        <f>LEFT(E197,2)</f>
        <v>17</v>
      </c>
      <c r="I197" s="1" t="str">
        <f>A197&amp;E197</f>
        <v>D17302</v>
      </c>
      <c r="J197" s="1">
        <f>LEN(I197)</f>
        <v>6</v>
      </c>
    </row>
    <row r="198" spans="1:10" ht="12.75">
      <c r="A198" s="11" t="s">
        <v>35</v>
      </c>
      <c r="B198" s="57"/>
      <c r="C198" s="51"/>
      <c r="D198" s="32"/>
      <c r="E198" s="33" t="s">
        <v>366</v>
      </c>
      <c r="F198" s="44" t="s">
        <v>367</v>
      </c>
      <c r="G198" s="35" t="str">
        <f>LEFT(E198,4)</f>
        <v>1722</v>
      </c>
      <c r="H198" s="35" t="str">
        <f>LEFT(E198,2)</f>
        <v>17</v>
      </c>
      <c r="I198" s="1" t="str">
        <f>A198&amp;E198</f>
        <v>D17220</v>
      </c>
      <c r="J198" s="1">
        <f>LEN(I198)</f>
        <v>6</v>
      </c>
    </row>
    <row r="199" spans="1:10" ht="12.75">
      <c r="A199" s="11" t="s">
        <v>35</v>
      </c>
      <c r="B199" s="57"/>
      <c r="C199" s="51"/>
      <c r="D199" s="38"/>
      <c r="E199" s="33" t="s">
        <v>368</v>
      </c>
      <c r="F199" s="44" t="s">
        <v>369</v>
      </c>
      <c r="G199" s="35" t="str">
        <f>LEFT(E199,4)</f>
        <v>1711</v>
      </c>
      <c r="H199" s="35" t="str">
        <f>LEFT(E199,2)</f>
        <v>17</v>
      </c>
      <c r="I199" s="1" t="str">
        <f>A199&amp;E199</f>
        <v>D17114</v>
      </c>
      <c r="J199" s="1">
        <f>LEN(I199)</f>
        <v>6</v>
      </c>
    </row>
    <row r="200" spans="1:10" ht="12.75">
      <c r="A200" s="11" t="s">
        <v>35</v>
      </c>
      <c r="B200" s="57"/>
      <c r="C200" s="51"/>
      <c r="D200" s="32"/>
      <c r="E200" s="33" t="s">
        <v>370</v>
      </c>
      <c r="F200" s="44" t="s">
        <v>371</v>
      </c>
      <c r="G200" s="35" t="str">
        <f>LEFT(E200,4)</f>
        <v>1730</v>
      </c>
      <c r="H200" s="35" t="str">
        <f>LEFT(E200,2)</f>
        <v>17</v>
      </c>
      <c r="I200" s="1" t="str">
        <f>A200&amp;E200</f>
        <v>D17309</v>
      </c>
      <c r="J200" s="1">
        <f>LEN(I200)</f>
        <v>6</v>
      </c>
    </row>
    <row r="201" spans="1:10" ht="12.75">
      <c r="A201" s="11" t="s">
        <v>35</v>
      </c>
      <c r="B201" s="57"/>
      <c r="C201" s="51"/>
      <c r="D201" s="32"/>
      <c r="E201" s="33" t="s">
        <v>372</v>
      </c>
      <c r="F201" s="44" t="s">
        <v>373</v>
      </c>
      <c r="G201" s="35" t="str">
        <f>LEFT(E201,4)</f>
        <v>1711</v>
      </c>
      <c r="H201" s="35" t="str">
        <f>LEFT(E201,2)</f>
        <v>17</v>
      </c>
      <c r="I201" s="1" t="str">
        <f>A201&amp;E201</f>
        <v>D17112</v>
      </c>
      <c r="J201" s="1">
        <f>LEN(I201)</f>
        <v>6</v>
      </c>
    </row>
    <row r="202" spans="1:10" ht="12.75">
      <c r="A202" s="11" t="s">
        <v>35</v>
      </c>
      <c r="B202" s="57"/>
      <c r="C202" s="55"/>
      <c r="D202" s="38"/>
      <c r="E202" s="33" t="s">
        <v>374</v>
      </c>
      <c r="F202" s="44" t="s">
        <v>375</v>
      </c>
      <c r="G202" s="35" t="str">
        <f>LEFT(E202,4)</f>
        <v>1711</v>
      </c>
      <c r="H202" s="35" t="str">
        <f>LEFT(E202,2)</f>
        <v>17</v>
      </c>
      <c r="I202" s="1" t="str">
        <f>A202&amp;E202</f>
        <v>D17111</v>
      </c>
      <c r="J202" s="1">
        <f>LEN(I202)</f>
        <v>6</v>
      </c>
    </row>
    <row r="203" spans="1:10" ht="12.75">
      <c r="A203" s="11" t="s">
        <v>35</v>
      </c>
      <c r="B203" s="57"/>
      <c r="C203" s="51"/>
      <c r="D203" s="32"/>
      <c r="E203" s="33" t="s">
        <v>376</v>
      </c>
      <c r="F203" s="44" t="s">
        <v>377</v>
      </c>
      <c r="G203" s="35" t="str">
        <f>LEFT(E203,4)</f>
        <v>1811</v>
      </c>
      <c r="H203" s="35" t="str">
        <f>LEFT(E203,2)</f>
        <v>18</v>
      </c>
      <c r="I203" s="1" t="str">
        <f>A203&amp;E203</f>
        <v>D18112</v>
      </c>
      <c r="J203" s="1">
        <f>LEN(I203)</f>
        <v>6</v>
      </c>
    </row>
    <row r="204" spans="1:10" ht="12.75">
      <c r="A204" s="11" t="s">
        <v>35</v>
      </c>
      <c r="B204" s="57"/>
      <c r="C204" s="51"/>
      <c r="D204" s="32"/>
      <c r="E204" s="33" t="s">
        <v>378</v>
      </c>
      <c r="F204" s="44" t="s">
        <v>379</v>
      </c>
      <c r="G204" s="35" t="str">
        <f>LEFT(E204,4)</f>
        <v>1811</v>
      </c>
      <c r="H204" s="35" t="str">
        <f>LEFT(E204,2)</f>
        <v>18</v>
      </c>
      <c r="I204" s="1" t="str">
        <f>A204&amp;E204</f>
        <v>D18113</v>
      </c>
      <c r="J204" s="1">
        <f>LEN(I204)</f>
        <v>6</v>
      </c>
    </row>
    <row r="205" spans="1:10" ht="12.75">
      <c r="A205" s="11" t="s">
        <v>35</v>
      </c>
      <c r="B205" s="57"/>
      <c r="C205" s="51"/>
      <c r="D205" s="32"/>
      <c r="E205" s="33" t="s">
        <v>380</v>
      </c>
      <c r="F205" s="44" t="s">
        <v>381</v>
      </c>
      <c r="G205" s="35" t="str">
        <f>LEFT(E205,4)</f>
        <v>1811</v>
      </c>
      <c r="H205" s="35" t="str">
        <f>LEFT(E205,2)</f>
        <v>18</v>
      </c>
      <c r="I205" s="1" t="str">
        <f>A205&amp;E205</f>
        <v>D18119</v>
      </c>
      <c r="J205" s="1">
        <f>LEN(I205)</f>
        <v>6</v>
      </c>
    </row>
    <row r="206" spans="1:10" ht="12.75">
      <c r="A206" s="11" t="s">
        <v>35</v>
      </c>
      <c r="B206" s="57"/>
      <c r="C206" s="51"/>
      <c r="D206" s="32"/>
      <c r="E206" s="33" t="s">
        <v>382</v>
      </c>
      <c r="F206" s="44" t="s">
        <v>383</v>
      </c>
      <c r="G206" s="35" t="str">
        <f>LEFT(E206,4)</f>
        <v>1812</v>
      </c>
      <c r="H206" s="35" t="str">
        <f>LEFT(E206,2)</f>
        <v>18</v>
      </c>
      <c r="I206" s="1" t="str">
        <f>A206&amp;E206</f>
        <v>D18120</v>
      </c>
      <c r="J206" s="1">
        <f>LEN(I206)</f>
        <v>6</v>
      </c>
    </row>
    <row r="207" spans="1:10" ht="12.75">
      <c r="A207" s="11" t="s">
        <v>35</v>
      </c>
      <c r="B207" s="57"/>
      <c r="C207" s="51"/>
      <c r="D207" s="38"/>
      <c r="E207" s="33" t="s">
        <v>384</v>
      </c>
      <c r="F207" s="44" t="s">
        <v>385</v>
      </c>
      <c r="G207" s="35" t="str">
        <f>LEFT(E207,4)</f>
        <v>1811</v>
      </c>
      <c r="H207" s="35" t="str">
        <f>LEFT(E207,2)</f>
        <v>18</v>
      </c>
      <c r="I207" s="1" t="str">
        <f>A207&amp;E207</f>
        <v>D18111</v>
      </c>
      <c r="J207" s="1">
        <f>LEN(I207)</f>
        <v>6</v>
      </c>
    </row>
    <row r="208" spans="1:10" ht="12.75">
      <c r="A208" s="11" t="s">
        <v>35</v>
      </c>
      <c r="B208" s="57"/>
      <c r="C208" s="55"/>
      <c r="D208" s="38"/>
      <c r="E208" s="36" t="s">
        <v>386</v>
      </c>
      <c r="F208" s="37" t="s">
        <v>387</v>
      </c>
      <c r="G208" s="35" t="str">
        <f>LEFT(E208,4)</f>
        <v>1820</v>
      </c>
      <c r="H208" s="35" t="str">
        <f>LEFT(E208,2)</f>
        <v>18</v>
      </c>
      <c r="I208" s="1" t="str">
        <f>A208&amp;E208</f>
        <v>D18200</v>
      </c>
      <c r="J208" s="1">
        <f>LEN(I208)</f>
        <v>6</v>
      </c>
    </row>
    <row r="209" spans="1:10" ht="12.75">
      <c r="A209" s="11" t="s">
        <v>35</v>
      </c>
      <c r="B209" s="57"/>
      <c r="C209" s="51"/>
      <c r="D209" s="32"/>
      <c r="E209" s="33" t="s">
        <v>388</v>
      </c>
      <c r="F209" s="44" t="s">
        <v>389</v>
      </c>
      <c r="G209" s="35" t="str">
        <f>LEFT(E209,4)</f>
        <v>1911</v>
      </c>
      <c r="H209" s="35" t="str">
        <f>LEFT(E209,2)</f>
        <v>19</v>
      </c>
      <c r="I209" s="1" t="str">
        <f>A209&amp;E209</f>
        <v>D19110</v>
      </c>
      <c r="J209" s="1">
        <f>LEN(I209)</f>
        <v>6</v>
      </c>
    </row>
    <row r="210" spans="1:10" ht="12.75">
      <c r="A210" s="11" t="s">
        <v>35</v>
      </c>
      <c r="B210" s="57"/>
      <c r="C210" s="51"/>
      <c r="D210" s="38"/>
      <c r="E210" s="33" t="s">
        <v>390</v>
      </c>
      <c r="F210" s="44" t="s">
        <v>391</v>
      </c>
      <c r="G210" s="35" t="str">
        <f>LEFT(E210,4)</f>
        <v>1920</v>
      </c>
      <c r="H210" s="35" t="str">
        <f>LEFT(E210,2)</f>
        <v>19</v>
      </c>
      <c r="I210" s="1" t="str">
        <f>A210&amp;E210</f>
        <v>D19201</v>
      </c>
      <c r="J210" s="1">
        <f>LEN(I210)</f>
        <v>6</v>
      </c>
    </row>
    <row r="211" spans="1:10" ht="12.75">
      <c r="A211" s="11" t="s">
        <v>35</v>
      </c>
      <c r="B211" s="57"/>
      <c r="C211" s="51"/>
      <c r="D211" s="32"/>
      <c r="E211" s="33" t="s">
        <v>392</v>
      </c>
      <c r="F211" s="44" t="s">
        <v>393</v>
      </c>
      <c r="G211" s="35" t="str">
        <f>LEFT(E211,4)</f>
        <v>1920</v>
      </c>
      <c r="H211" s="35" t="str">
        <f>LEFT(E211,2)</f>
        <v>19</v>
      </c>
      <c r="I211" s="1" t="str">
        <f>A211&amp;E211</f>
        <v>D19202</v>
      </c>
      <c r="J211" s="1">
        <f>LEN(I211)</f>
        <v>6</v>
      </c>
    </row>
    <row r="212" spans="1:10" ht="12.75">
      <c r="A212" s="11" t="s">
        <v>35</v>
      </c>
      <c r="B212" s="57"/>
      <c r="C212" s="51"/>
      <c r="D212" s="32"/>
      <c r="E212" s="33" t="s">
        <v>394</v>
      </c>
      <c r="F212" s="44" t="s">
        <v>395</v>
      </c>
      <c r="G212" s="35" t="str">
        <f>LEFT(E212,4)</f>
        <v>1912</v>
      </c>
      <c r="H212" s="35" t="str">
        <f>LEFT(E212,2)</f>
        <v>19</v>
      </c>
      <c r="I212" s="1" t="str">
        <f>A212&amp;E212</f>
        <v>D19120</v>
      </c>
      <c r="J212" s="1">
        <f>LEN(I212)</f>
        <v>6</v>
      </c>
    </row>
    <row r="213" spans="1:10" ht="12.75">
      <c r="A213" s="11" t="s">
        <v>35</v>
      </c>
      <c r="B213" s="57"/>
      <c r="C213" s="55"/>
      <c r="D213" s="38"/>
      <c r="E213" s="33" t="s">
        <v>396</v>
      </c>
      <c r="F213" s="44" t="s">
        <v>397</v>
      </c>
      <c r="G213" s="35" t="str">
        <f>LEFT(E213,4)</f>
        <v>1920</v>
      </c>
      <c r="H213" s="35" t="str">
        <f>LEFT(E213,2)</f>
        <v>19</v>
      </c>
      <c r="I213" s="1" t="str">
        <f>A213&amp;E213</f>
        <v>D19203</v>
      </c>
      <c r="J213" s="1">
        <f>LEN(I213)</f>
        <v>6</v>
      </c>
    </row>
    <row r="214" spans="1:10" ht="12.75">
      <c r="A214" s="11" t="s">
        <v>35</v>
      </c>
      <c r="B214" s="57"/>
      <c r="C214" s="51"/>
      <c r="D214" s="38"/>
      <c r="E214" s="36" t="s">
        <v>398</v>
      </c>
      <c r="F214" s="37" t="s">
        <v>399</v>
      </c>
      <c r="G214" s="35" t="str">
        <f>LEFT(E214,4)</f>
        <v>2010</v>
      </c>
      <c r="H214" s="35" t="str">
        <f>LEFT(E214,2)</f>
        <v>20</v>
      </c>
      <c r="I214" s="1" t="str">
        <f>A214&amp;E214</f>
        <v>D20100</v>
      </c>
      <c r="J214" s="1">
        <f>LEN(I214)</f>
        <v>6</v>
      </c>
    </row>
    <row r="215" spans="1:10" ht="12.75">
      <c r="A215" s="11" t="s">
        <v>35</v>
      </c>
      <c r="B215" s="57"/>
      <c r="C215" s="51"/>
      <c r="D215" s="32"/>
      <c r="E215" s="33" t="s">
        <v>400</v>
      </c>
      <c r="F215" s="56" t="s">
        <v>401</v>
      </c>
      <c r="G215" s="35" t="str">
        <f>LEFT(E215,4)</f>
        <v>2021</v>
      </c>
      <c r="H215" s="35" t="str">
        <f>LEFT(E215,2)</f>
        <v>20</v>
      </c>
      <c r="I215" s="1" t="str">
        <f>A215&amp;E215</f>
        <v>D20210</v>
      </c>
      <c r="J215" s="1">
        <f>LEN(I215)</f>
        <v>6</v>
      </c>
    </row>
    <row r="216" spans="1:10" ht="12.75">
      <c r="A216" s="11" t="s">
        <v>35</v>
      </c>
      <c r="B216" s="57"/>
      <c r="C216" s="51"/>
      <c r="D216" s="32"/>
      <c r="E216" s="33" t="s">
        <v>402</v>
      </c>
      <c r="F216" s="44" t="s">
        <v>403</v>
      </c>
      <c r="G216" s="35" t="str">
        <f>LEFT(E216,4)</f>
        <v>2022</v>
      </c>
      <c r="H216" s="35" t="str">
        <f>LEFT(E216,2)</f>
        <v>20</v>
      </c>
      <c r="I216" s="1" t="str">
        <f>A216&amp;E216</f>
        <v>D20220</v>
      </c>
      <c r="J216" s="1">
        <f>LEN(I216)</f>
        <v>6</v>
      </c>
    </row>
    <row r="217" spans="1:10" ht="12.75">
      <c r="A217" s="11" t="s">
        <v>35</v>
      </c>
      <c r="B217" s="57"/>
      <c r="C217" s="51"/>
      <c r="D217" s="32"/>
      <c r="E217" s="33" t="s">
        <v>404</v>
      </c>
      <c r="F217" s="44" t="s">
        <v>405</v>
      </c>
      <c r="G217" s="35" t="str">
        <f>LEFT(E217,4)</f>
        <v>2029</v>
      </c>
      <c r="H217" s="35" t="str">
        <f>LEFT(E217,2)</f>
        <v>20</v>
      </c>
      <c r="I217" s="1" t="str">
        <f>A217&amp;E217</f>
        <v>D20290</v>
      </c>
      <c r="J217" s="1">
        <f>LEN(I217)</f>
        <v>6</v>
      </c>
    </row>
    <row r="218" spans="1:10" ht="12.75">
      <c r="A218" s="11" t="s">
        <v>35</v>
      </c>
      <c r="B218" s="57"/>
      <c r="C218" s="55"/>
      <c r="D218" s="38"/>
      <c r="E218" s="33" t="s">
        <v>406</v>
      </c>
      <c r="F218" s="44" t="s">
        <v>407</v>
      </c>
      <c r="G218" s="35" t="str">
        <f>LEFT(E218,4)</f>
        <v>2023</v>
      </c>
      <c r="H218" s="35" t="str">
        <f>LEFT(E218,2)</f>
        <v>20</v>
      </c>
      <c r="I218" s="1" t="str">
        <f>A218&amp;E218</f>
        <v>D20230</v>
      </c>
      <c r="J218" s="1">
        <f>LEN(I218)</f>
        <v>6</v>
      </c>
    </row>
    <row r="219" spans="1:10" ht="12.75">
      <c r="A219" s="11" t="s">
        <v>35</v>
      </c>
      <c r="B219" s="57"/>
      <c r="C219" s="51"/>
      <c r="D219" s="32"/>
      <c r="E219" s="33" t="s">
        <v>408</v>
      </c>
      <c r="F219" s="44" t="s">
        <v>409</v>
      </c>
      <c r="G219" s="35" t="str">
        <f>LEFT(E219,4)</f>
        <v>2109</v>
      </c>
      <c r="H219" s="35" t="str">
        <f>LEFT(E219,2)</f>
        <v>21</v>
      </c>
      <c r="I219" s="1" t="str">
        <f>A219&amp;E219</f>
        <v>D21091</v>
      </c>
      <c r="J219" s="1">
        <f>LEN(I219)</f>
        <v>6</v>
      </c>
    </row>
    <row r="220" spans="1:10" ht="12.75">
      <c r="A220" s="11" t="s">
        <v>35</v>
      </c>
      <c r="B220" s="57"/>
      <c r="C220" s="51"/>
      <c r="D220" s="32"/>
      <c r="E220" s="33" t="s">
        <v>410</v>
      </c>
      <c r="F220" s="44" t="s">
        <v>411</v>
      </c>
      <c r="G220" s="35" t="str">
        <f>LEFT(E220,4)</f>
        <v>2109</v>
      </c>
      <c r="H220" s="35" t="str">
        <f>LEFT(E220,2)</f>
        <v>21</v>
      </c>
      <c r="I220" s="1" t="str">
        <f>A220&amp;E220</f>
        <v>D21099</v>
      </c>
      <c r="J220" s="1">
        <f>LEN(I220)</f>
        <v>6</v>
      </c>
    </row>
    <row r="221" spans="1:10" ht="12.75">
      <c r="A221" s="11" t="s">
        <v>35</v>
      </c>
      <c r="B221" s="57"/>
      <c r="C221" s="51"/>
      <c r="D221" s="32"/>
      <c r="E221" s="33" t="s">
        <v>412</v>
      </c>
      <c r="F221" s="44" t="s">
        <v>413</v>
      </c>
      <c r="G221" s="35" t="str">
        <f>LEFT(E221,4)</f>
        <v>2102</v>
      </c>
      <c r="H221" s="35" t="str">
        <f>LEFT(E221,2)</f>
        <v>21</v>
      </c>
      <c r="I221" s="1" t="str">
        <f>A221&amp;E221</f>
        <v>D21020</v>
      </c>
      <c r="J221" s="1">
        <f>LEN(I221)</f>
        <v>6</v>
      </c>
    </row>
    <row r="222" spans="1:10" ht="12.75">
      <c r="A222" s="11" t="s">
        <v>35</v>
      </c>
      <c r="B222" s="57"/>
      <c r="C222" s="55"/>
      <c r="D222" s="38"/>
      <c r="E222" s="33" t="s">
        <v>414</v>
      </c>
      <c r="F222" s="44" t="s">
        <v>415</v>
      </c>
      <c r="G222" s="35" t="str">
        <f>LEFT(E222,4)</f>
        <v>2101</v>
      </c>
      <c r="H222" s="35" t="str">
        <f>LEFT(E222,2)</f>
        <v>21</v>
      </c>
      <c r="I222" s="1" t="str">
        <f>A222&amp;E222</f>
        <v>D21010</v>
      </c>
      <c r="J222" s="1">
        <f>LEN(I222)</f>
        <v>6</v>
      </c>
    </row>
    <row r="223" spans="1:10" ht="12.75">
      <c r="A223" s="11" t="s">
        <v>35</v>
      </c>
      <c r="B223" s="57"/>
      <c r="C223" s="51"/>
      <c r="D223" s="32"/>
      <c r="E223" s="33" t="s">
        <v>416</v>
      </c>
      <c r="F223" s="44" t="s">
        <v>417</v>
      </c>
      <c r="G223" s="35" t="str">
        <f>LEFT(E223,4)</f>
        <v>2213</v>
      </c>
      <c r="H223" s="35" t="str">
        <f>LEFT(E223,2)</f>
        <v>22</v>
      </c>
      <c r="I223" s="1" t="str">
        <f>A223&amp;E223</f>
        <v>D22130</v>
      </c>
      <c r="J223" s="1">
        <f>LEN(I223)</f>
        <v>6</v>
      </c>
    </row>
    <row r="224" spans="1:10" ht="12.75">
      <c r="A224" s="11" t="s">
        <v>35</v>
      </c>
      <c r="B224" s="57"/>
      <c r="C224" s="51"/>
      <c r="D224" s="32"/>
      <c r="E224" s="33" t="s">
        <v>418</v>
      </c>
      <c r="F224" s="44" t="s">
        <v>419</v>
      </c>
      <c r="G224" s="35" t="str">
        <f>LEFT(E224,4)</f>
        <v>2211</v>
      </c>
      <c r="H224" s="35" t="str">
        <f>LEFT(E224,2)</f>
        <v>22</v>
      </c>
      <c r="I224" s="1" t="str">
        <f>A224&amp;E224</f>
        <v>D22110</v>
      </c>
      <c r="J224" s="1">
        <f>LEN(I224)</f>
        <v>6</v>
      </c>
    </row>
    <row r="225" spans="1:10" ht="12.75">
      <c r="A225" s="11" t="s">
        <v>35</v>
      </c>
      <c r="B225" s="57"/>
      <c r="C225" s="51"/>
      <c r="D225" s="32"/>
      <c r="E225" s="33" t="s">
        <v>420</v>
      </c>
      <c r="F225" s="44" t="s">
        <v>421</v>
      </c>
      <c r="G225" s="35" t="str">
        <f>LEFT(E225,4)</f>
        <v>2212</v>
      </c>
      <c r="H225" s="35" t="str">
        <f>LEFT(E225,2)</f>
        <v>22</v>
      </c>
      <c r="I225" s="1" t="str">
        <f>A225&amp;E225</f>
        <v>D22120</v>
      </c>
      <c r="J225" s="1">
        <f>LEN(I225)</f>
        <v>6</v>
      </c>
    </row>
    <row r="226" spans="1:10" ht="12.75">
      <c r="A226" s="11" t="s">
        <v>35</v>
      </c>
      <c r="B226" s="57"/>
      <c r="C226" s="51"/>
      <c r="D226" s="38"/>
      <c r="E226" s="33" t="s">
        <v>422</v>
      </c>
      <c r="F226" s="44" t="s">
        <v>423</v>
      </c>
      <c r="G226" s="35" t="str">
        <f>LEFT(E226,4)</f>
        <v>2219</v>
      </c>
      <c r="H226" s="35" t="str">
        <f>LEFT(E226,2)</f>
        <v>22</v>
      </c>
      <c r="I226" s="1" t="str">
        <f>A226&amp;E226</f>
        <v>D22190</v>
      </c>
      <c r="J226" s="1">
        <f>LEN(I226)</f>
        <v>6</v>
      </c>
    </row>
    <row r="227" spans="1:10" ht="12.75">
      <c r="A227" s="11" t="s">
        <v>35</v>
      </c>
      <c r="B227" s="57"/>
      <c r="C227" s="51"/>
      <c r="D227" s="32"/>
      <c r="E227" s="33" t="s">
        <v>424</v>
      </c>
      <c r="F227" s="44" t="s">
        <v>425</v>
      </c>
      <c r="G227" s="35" t="str">
        <f>LEFT(E227,4)</f>
        <v>2221</v>
      </c>
      <c r="H227" s="35" t="str">
        <f>LEFT(E227,2)</f>
        <v>22</v>
      </c>
      <c r="I227" s="1" t="str">
        <f>A227&amp;E227</f>
        <v>D22210</v>
      </c>
      <c r="J227" s="1">
        <f>LEN(I227)</f>
        <v>6</v>
      </c>
    </row>
    <row r="228" spans="1:10" ht="12.75">
      <c r="A228" s="11" t="s">
        <v>35</v>
      </c>
      <c r="B228" s="57"/>
      <c r="C228" s="51"/>
      <c r="D228" s="38"/>
      <c r="E228" s="33" t="s">
        <v>426</v>
      </c>
      <c r="F228" s="44" t="s">
        <v>427</v>
      </c>
      <c r="G228" s="35" t="str">
        <f>LEFT(E228,4)</f>
        <v>2230</v>
      </c>
      <c r="H228" s="35" t="str">
        <f>LEFT(E228,2)</f>
        <v>22</v>
      </c>
      <c r="I228" s="1" t="str">
        <f>A228&amp;E228</f>
        <v>D22300</v>
      </c>
      <c r="J228" s="1">
        <f>LEN(I228)</f>
        <v>6</v>
      </c>
    </row>
    <row r="229" spans="1:10" ht="12.75">
      <c r="A229" s="11" t="s">
        <v>35</v>
      </c>
      <c r="B229" s="57"/>
      <c r="C229" s="55"/>
      <c r="D229" s="38"/>
      <c r="E229" s="36" t="s">
        <v>428</v>
      </c>
      <c r="F229" s="37" t="s">
        <v>429</v>
      </c>
      <c r="G229" s="35" t="str">
        <f>LEFT(E229,4)</f>
        <v>2222</v>
      </c>
      <c r="H229" s="35" t="str">
        <f>LEFT(E229,2)</f>
        <v>22</v>
      </c>
      <c r="I229" s="1" t="str">
        <f>A229&amp;E229</f>
        <v>D22220</v>
      </c>
      <c r="J229" s="1">
        <f>LEN(I229)</f>
        <v>6</v>
      </c>
    </row>
    <row r="230" spans="1:10" ht="12.75">
      <c r="A230" s="11" t="s">
        <v>35</v>
      </c>
      <c r="B230" s="57"/>
      <c r="C230" s="51"/>
      <c r="D230" s="38"/>
      <c r="E230" s="36" t="s">
        <v>430</v>
      </c>
      <c r="F230" s="37" t="s">
        <v>431</v>
      </c>
      <c r="G230" s="35" t="str">
        <f>LEFT(E230,4)</f>
        <v>2330</v>
      </c>
      <c r="H230" s="35" t="str">
        <f>LEFT(E230,2)</f>
        <v>23</v>
      </c>
      <c r="I230" s="1" t="str">
        <f>A230&amp;E230</f>
        <v>D23300</v>
      </c>
      <c r="J230" s="1">
        <f>LEN(I230)</f>
        <v>6</v>
      </c>
    </row>
    <row r="231" spans="1:10" ht="12.75">
      <c r="A231" s="11" t="s">
        <v>35</v>
      </c>
      <c r="B231" s="57"/>
      <c r="C231" s="51"/>
      <c r="D231" s="38"/>
      <c r="E231" s="36" t="s">
        <v>432</v>
      </c>
      <c r="F231" s="37" t="s">
        <v>433</v>
      </c>
      <c r="G231" s="35" t="str">
        <f>LEFT(E231,4)</f>
        <v>2310</v>
      </c>
      <c r="H231" s="35" t="str">
        <f>LEFT(E231,2)</f>
        <v>23</v>
      </c>
      <c r="I231" s="1" t="str">
        <f>A231&amp;E231</f>
        <v>D23100</v>
      </c>
      <c r="J231" s="1">
        <f>LEN(I231)</f>
        <v>6</v>
      </c>
    </row>
    <row r="232" spans="1:10" ht="12.75">
      <c r="A232" s="11" t="s">
        <v>35</v>
      </c>
      <c r="B232" s="57"/>
      <c r="C232" s="55"/>
      <c r="D232" s="38"/>
      <c r="E232" s="36" t="s">
        <v>434</v>
      </c>
      <c r="F232" s="37" t="s">
        <v>435</v>
      </c>
      <c r="G232" s="35" t="str">
        <f>LEFT(E232,4)</f>
        <v>2320</v>
      </c>
      <c r="H232" s="35" t="str">
        <f>LEFT(E232,2)</f>
        <v>23</v>
      </c>
      <c r="I232" s="1" t="str">
        <f>A232&amp;E232</f>
        <v>D23200</v>
      </c>
      <c r="J232" s="1">
        <f>LEN(I232)</f>
        <v>6</v>
      </c>
    </row>
    <row r="233" spans="1:10" ht="12.75">
      <c r="A233" s="11" t="s">
        <v>35</v>
      </c>
      <c r="B233" s="57"/>
      <c r="C233" s="51"/>
      <c r="D233" s="32"/>
      <c r="E233" s="33" t="s">
        <v>436</v>
      </c>
      <c r="F233" s="44" t="s">
        <v>437</v>
      </c>
      <c r="G233" s="35" t="str">
        <f>LEFT(E233,4)</f>
        <v>2412</v>
      </c>
      <c r="H233" s="35" t="str">
        <f>LEFT(E233,2)</f>
        <v>24</v>
      </c>
      <c r="I233" s="1" t="str">
        <f>A233&amp;E233</f>
        <v>D24120</v>
      </c>
      <c r="J233" s="1">
        <f>LEN(I233)</f>
        <v>6</v>
      </c>
    </row>
    <row r="234" spans="1:10" ht="12.75">
      <c r="A234" s="11" t="s">
        <v>35</v>
      </c>
      <c r="B234" s="57"/>
      <c r="C234" s="51"/>
      <c r="D234" s="32"/>
      <c r="E234" s="33" t="s">
        <v>438</v>
      </c>
      <c r="F234" s="44" t="s">
        <v>439</v>
      </c>
      <c r="G234" s="35" t="str">
        <f>LEFT(E234,4)</f>
        <v>2424</v>
      </c>
      <c r="H234" s="35" t="str">
        <f>LEFT(E234,2)</f>
        <v>24</v>
      </c>
      <c r="I234" s="1" t="str">
        <f>A234&amp;E234</f>
        <v>D24249</v>
      </c>
      <c r="J234" s="1">
        <f>LEN(I234)</f>
        <v>6</v>
      </c>
    </row>
    <row r="235" spans="1:10" ht="12.75">
      <c r="A235" s="11" t="s">
        <v>35</v>
      </c>
      <c r="B235" s="57"/>
      <c r="C235" s="51"/>
      <c r="D235" s="32"/>
      <c r="E235" s="58" t="s">
        <v>440</v>
      </c>
      <c r="F235" s="44" t="s">
        <v>441</v>
      </c>
      <c r="G235" s="35" t="str">
        <f>LEFT(E235,4)</f>
        <v>2411</v>
      </c>
      <c r="H235" s="35" t="str">
        <f>LEFT(E235,2)</f>
        <v>24</v>
      </c>
      <c r="I235" s="1" t="str">
        <f>A235&amp;E235</f>
        <v>D24112</v>
      </c>
      <c r="J235" s="1">
        <f>LEN(I235)</f>
        <v>6</v>
      </c>
    </row>
    <row r="236" spans="1:10" ht="12.75">
      <c r="A236" s="11" t="s">
        <v>35</v>
      </c>
      <c r="B236" s="57"/>
      <c r="C236" s="51"/>
      <c r="D236" s="32"/>
      <c r="E236" s="39" t="s">
        <v>442</v>
      </c>
      <c r="F236" s="61" t="s">
        <v>443</v>
      </c>
      <c r="G236" s="35" t="str">
        <f>LEFT(E236,4)</f>
        <v>2430</v>
      </c>
      <c r="H236" s="35" t="str">
        <f>LEFT(E236,2)</f>
        <v>24</v>
      </c>
      <c r="I236" s="1" t="str">
        <f>A236&amp;E236</f>
        <v>D24300</v>
      </c>
      <c r="J236" s="1">
        <f>LEN(I236)</f>
        <v>6</v>
      </c>
    </row>
    <row r="237" spans="1:10" ht="12.75">
      <c r="A237" s="11" t="s">
        <v>35</v>
      </c>
      <c r="B237" s="57"/>
      <c r="C237" s="51"/>
      <c r="D237" s="32"/>
      <c r="E237" s="58" t="s">
        <v>444</v>
      </c>
      <c r="F237" s="44" t="s">
        <v>445</v>
      </c>
      <c r="G237" s="35" t="str">
        <f>LEFT(E237,4)</f>
        <v>2411</v>
      </c>
      <c r="H237" s="35" t="str">
        <f>LEFT(E237,2)</f>
        <v>24</v>
      </c>
      <c r="I237" s="1" t="str">
        <f>A237&amp;E237</f>
        <v>D24111</v>
      </c>
      <c r="J237" s="1">
        <f>LEN(I237)</f>
        <v>6</v>
      </c>
    </row>
    <row r="238" spans="1:10" ht="12.75">
      <c r="A238" s="11" t="s">
        <v>35</v>
      </c>
      <c r="B238" s="57"/>
      <c r="C238" s="51"/>
      <c r="D238" s="32"/>
      <c r="E238" s="33" t="s">
        <v>446</v>
      </c>
      <c r="F238" s="44" t="s">
        <v>447</v>
      </c>
      <c r="G238" s="35" t="str">
        <f>LEFT(E238,4)</f>
        <v>2424</v>
      </c>
      <c r="H238" s="35" t="str">
        <f>LEFT(E238,2)</f>
        <v>24</v>
      </c>
      <c r="I238" s="1" t="str">
        <f>A238&amp;E238</f>
        <v>D24241</v>
      </c>
      <c r="J238" s="1">
        <f>LEN(I238)</f>
        <v>6</v>
      </c>
    </row>
    <row r="239" spans="1:10" ht="12.75">
      <c r="A239" s="11" t="s">
        <v>35</v>
      </c>
      <c r="B239" s="57"/>
      <c r="C239" s="51"/>
      <c r="D239" s="38"/>
      <c r="E239" s="58" t="s">
        <v>448</v>
      </c>
      <c r="F239" s="44" t="s">
        <v>449</v>
      </c>
      <c r="G239" s="35" t="str">
        <f>LEFT(E239,4)</f>
        <v>2411</v>
      </c>
      <c r="H239" s="35" t="str">
        <f>LEFT(E239,2)</f>
        <v>24</v>
      </c>
      <c r="I239" s="1" t="str">
        <f>A239&amp;E239</f>
        <v>D24113</v>
      </c>
      <c r="J239" s="1">
        <f>LEN(I239)</f>
        <v>6</v>
      </c>
    </row>
    <row r="240" spans="1:10" ht="12.75">
      <c r="A240" s="11" t="s">
        <v>35</v>
      </c>
      <c r="B240" s="57"/>
      <c r="C240" s="51"/>
      <c r="D240" s="32"/>
      <c r="E240" s="33" t="s">
        <v>450</v>
      </c>
      <c r="F240" s="44" t="s">
        <v>451</v>
      </c>
      <c r="G240" s="35" t="str">
        <f>LEFT(E240,4)</f>
        <v>2411</v>
      </c>
      <c r="H240" s="35" t="str">
        <f>LEFT(E240,2)</f>
        <v>24</v>
      </c>
      <c r="I240" s="1" t="str">
        <f>A240&amp;E240</f>
        <v>D24118</v>
      </c>
      <c r="J240" s="1">
        <f>LEN(I240)</f>
        <v>6</v>
      </c>
    </row>
    <row r="241" spans="1:10" ht="12.75">
      <c r="A241" s="11" t="s">
        <v>35</v>
      </c>
      <c r="B241" s="57"/>
      <c r="C241" s="51"/>
      <c r="D241" s="32"/>
      <c r="E241" s="33" t="s">
        <v>452</v>
      </c>
      <c r="F241" s="44" t="s">
        <v>453</v>
      </c>
      <c r="G241" s="35" t="str">
        <f>LEFT(E241,4)</f>
        <v>2411</v>
      </c>
      <c r="H241" s="35" t="str">
        <f>LEFT(E241,2)</f>
        <v>24</v>
      </c>
      <c r="I241" s="1" t="str">
        <f>A241&amp;E241</f>
        <v>D24119</v>
      </c>
      <c r="J241" s="1">
        <f>LEN(I241)</f>
        <v>6</v>
      </c>
    </row>
    <row r="242" spans="1:10" ht="12.75">
      <c r="A242" s="11" t="s">
        <v>35</v>
      </c>
      <c r="B242" s="57"/>
      <c r="C242" s="51"/>
      <c r="D242" s="32"/>
      <c r="E242" s="33" t="s">
        <v>454</v>
      </c>
      <c r="F242" s="44" t="s">
        <v>455</v>
      </c>
      <c r="G242" s="35" t="str">
        <f>LEFT(E242,4)</f>
        <v>2423</v>
      </c>
      <c r="H242" s="35" t="str">
        <f>LEFT(E242,2)</f>
        <v>24</v>
      </c>
      <c r="I242" s="1" t="str">
        <f>A242&amp;E242</f>
        <v>D24231</v>
      </c>
      <c r="J242" s="1">
        <f>LEN(I242)</f>
        <v>6</v>
      </c>
    </row>
    <row r="243" spans="1:10" ht="12.75">
      <c r="A243" s="11" t="s">
        <v>35</v>
      </c>
      <c r="B243" s="57"/>
      <c r="C243" s="51"/>
      <c r="D243" s="32"/>
      <c r="E243" s="33" t="s">
        <v>456</v>
      </c>
      <c r="F243" s="44" t="s">
        <v>457</v>
      </c>
      <c r="G243" s="35" t="str">
        <f>LEFT(E243,4)</f>
        <v>2423</v>
      </c>
      <c r="H243" s="35" t="str">
        <f>LEFT(E243,2)</f>
        <v>24</v>
      </c>
      <c r="I243" s="1" t="str">
        <f>A243&amp;E243</f>
        <v>D24232</v>
      </c>
      <c r="J243" s="1">
        <f>LEN(I243)</f>
        <v>6</v>
      </c>
    </row>
    <row r="244" spans="1:10" ht="12.75">
      <c r="A244" s="11" t="s">
        <v>35</v>
      </c>
      <c r="B244" s="57"/>
      <c r="C244" s="51"/>
      <c r="D244" s="32"/>
      <c r="E244" s="33" t="s">
        <v>458</v>
      </c>
      <c r="F244" s="44" t="s">
        <v>459</v>
      </c>
      <c r="G244" s="35" t="str">
        <f>LEFT(E244,4)</f>
        <v>2422</v>
      </c>
      <c r="H244" s="35" t="str">
        <f>LEFT(E244,2)</f>
        <v>24</v>
      </c>
      <c r="I244" s="1" t="str">
        <f>A244&amp;E244</f>
        <v>D24220</v>
      </c>
      <c r="J244" s="1">
        <f>LEN(I244)</f>
        <v>6</v>
      </c>
    </row>
    <row r="245" spans="1:10" ht="12.75">
      <c r="A245" s="11" t="s">
        <v>35</v>
      </c>
      <c r="B245" s="57"/>
      <c r="C245" s="51"/>
      <c r="D245" s="32"/>
      <c r="E245" s="33" t="s">
        <v>460</v>
      </c>
      <c r="F245" s="44" t="s">
        <v>461</v>
      </c>
      <c r="G245" s="35" t="str">
        <f>LEFT(E245,4)</f>
        <v>2421</v>
      </c>
      <c r="H245" s="35" t="str">
        <f>LEFT(E245,2)</f>
        <v>24</v>
      </c>
      <c r="I245" s="1" t="str">
        <f>A245&amp;E245</f>
        <v>D24210</v>
      </c>
      <c r="J245" s="1">
        <f>LEN(I245)</f>
        <v>6</v>
      </c>
    </row>
    <row r="246" spans="1:10" ht="12.75">
      <c r="A246" s="11" t="s">
        <v>35</v>
      </c>
      <c r="B246" s="57"/>
      <c r="C246" s="51"/>
      <c r="D246" s="32"/>
      <c r="E246" s="59" t="s">
        <v>462</v>
      </c>
      <c r="F246" s="60" t="s">
        <v>463</v>
      </c>
      <c r="G246" s="35" t="str">
        <f>LEFT(E246,4)</f>
        <v>2413</v>
      </c>
      <c r="H246" s="35" t="str">
        <f>LEFT(E246,2)</f>
        <v>24</v>
      </c>
      <c r="I246" s="1" t="str">
        <f>A246&amp;E246</f>
        <v>D24130</v>
      </c>
      <c r="J246" s="1">
        <f>LEN(I246)</f>
        <v>6</v>
      </c>
    </row>
    <row r="247" spans="1:10" ht="12.75">
      <c r="A247" s="11" t="s">
        <v>35</v>
      </c>
      <c r="B247" s="57"/>
      <c r="C247" s="51"/>
      <c r="D247" s="32"/>
      <c r="E247" s="33" t="s">
        <v>464</v>
      </c>
      <c r="F247" s="44" t="s">
        <v>465</v>
      </c>
      <c r="G247" s="35" t="str">
        <f>LEFT(E247,4)</f>
        <v>2423</v>
      </c>
      <c r="H247" s="35" t="str">
        <f>LEFT(E247,2)</f>
        <v>24</v>
      </c>
      <c r="I247" s="1" t="str">
        <f>A247&amp;E247</f>
        <v>D24239</v>
      </c>
      <c r="J247" s="1">
        <f>LEN(I247)</f>
        <v>6</v>
      </c>
    </row>
    <row r="248" spans="1:10" ht="12.75">
      <c r="A248" s="11" t="s">
        <v>35</v>
      </c>
      <c r="B248" s="57"/>
      <c r="C248" s="55"/>
      <c r="D248" s="38"/>
      <c r="E248" s="36" t="s">
        <v>466</v>
      </c>
      <c r="F248" s="37" t="s">
        <v>467</v>
      </c>
      <c r="G248" s="35" t="str">
        <f>LEFT(E248,4)</f>
        <v>2429</v>
      </c>
      <c r="H248" s="35" t="str">
        <f>LEFT(E248,2)</f>
        <v>24</v>
      </c>
      <c r="I248" s="1" t="str">
        <f>A248&amp;E248</f>
        <v>D24290</v>
      </c>
      <c r="J248" s="1">
        <f>LEN(I248)</f>
        <v>6</v>
      </c>
    </row>
    <row r="249" spans="1:10" ht="12.75">
      <c r="A249" s="11" t="s">
        <v>35</v>
      </c>
      <c r="B249" s="57"/>
      <c r="C249" s="51"/>
      <c r="D249" s="32"/>
      <c r="E249" s="33" t="s">
        <v>468</v>
      </c>
      <c r="F249" s="44" t="s">
        <v>469</v>
      </c>
      <c r="G249" s="35" t="str">
        <f>LEFT(E249,4)</f>
        <v>2511</v>
      </c>
      <c r="H249" s="35" t="str">
        <f>LEFT(E249,2)</f>
        <v>25</v>
      </c>
      <c r="I249" s="1" t="str">
        <f>A249&amp;E249</f>
        <v>D25111</v>
      </c>
      <c r="J249" s="1">
        <f>LEN(I249)</f>
        <v>6</v>
      </c>
    </row>
    <row r="250" spans="1:10" ht="12.75">
      <c r="A250" s="11" t="s">
        <v>35</v>
      </c>
      <c r="B250" s="57"/>
      <c r="C250" s="51"/>
      <c r="D250" s="32"/>
      <c r="E250" s="33" t="s">
        <v>470</v>
      </c>
      <c r="F250" s="44" t="s">
        <v>471</v>
      </c>
      <c r="G250" s="35" t="str">
        <f>LEFT(E250,4)</f>
        <v>2520</v>
      </c>
      <c r="H250" s="35" t="str">
        <f>LEFT(E250,2)</f>
        <v>25</v>
      </c>
      <c r="I250" s="1" t="str">
        <f>A250&amp;E250</f>
        <v>D25201</v>
      </c>
      <c r="J250" s="1">
        <f>LEN(I250)</f>
        <v>6</v>
      </c>
    </row>
    <row r="251" spans="1:10" ht="12.75">
      <c r="A251" s="11" t="s">
        <v>35</v>
      </c>
      <c r="B251" s="57"/>
      <c r="C251" s="51"/>
      <c r="D251" s="38"/>
      <c r="E251" s="33" t="s">
        <v>472</v>
      </c>
      <c r="F251" s="44" t="s">
        <v>473</v>
      </c>
      <c r="G251" s="35" t="str">
        <f>LEFT(E251,4)</f>
        <v>2519</v>
      </c>
      <c r="H251" s="35" t="str">
        <f>LEFT(E251,2)</f>
        <v>25</v>
      </c>
      <c r="I251" s="1" t="str">
        <f>A251&amp;E251</f>
        <v>D25190</v>
      </c>
      <c r="J251" s="1">
        <f>LEN(I251)</f>
        <v>6</v>
      </c>
    </row>
    <row r="252" spans="1:10" ht="12.75">
      <c r="A252" s="11" t="s">
        <v>35</v>
      </c>
      <c r="B252" s="57"/>
      <c r="C252" s="51"/>
      <c r="D252" s="32"/>
      <c r="E252" s="39" t="s">
        <v>474</v>
      </c>
      <c r="F252" s="61" t="s">
        <v>475</v>
      </c>
      <c r="G252" s="35" t="str">
        <f>LEFT(E252,4)</f>
        <v>2520</v>
      </c>
      <c r="H252" s="35" t="str">
        <f>LEFT(E252,2)</f>
        <v>25</v>
      </c>
      <c r="I252" s="1" t="str">
        <f>A252&amp;E252</f>
        <v>D25209</v>
      </c>
      <c r="J252" s="1">
        <f>LEN(I252)</f>
        <v>6</v>
      </c>
    </row>
    <row r="253" spans="1:10" ht="12.75">
      <c r="A253" s="11" t="s">
        <v>35</v>
      </c>
      <c r="B253" s="57"/>
      <c r="C253" s="55"/>
      <c r="D253" s="38"/>
      <c r="E253" s="39" t="s">
        <v>476</v>
      </c>
      <c r="F253" s="61" t="s">
        <v>477</v>
      </c>
      <c r="G253" s="35" t="str">
        <f>LEFT(E253,4)</f>
        <v>2511</v>
      </c>
      <c r="H253" s="35" t="str">
        <f>LEFT(E253,2)</f>
        <v>25</v>
      </c>
      <c r="I253" s="1" t="str">
        <f>A253&amp;E253</f>
        <v>D25112</v>
      </c>
      <c r="J253" s="1">
        <f>LEN(I253)</f>
        <v>6</v>
      </c>
    </row>
    <row r="254" spans="1:10" ht="12.75">
      <c r="A254" s="11" t="s">
        <v>35</v>
      </c>
      <c r="B254" s="57"/>
      <c r="C254" s="51"/>
      <c r="D254" s="32"/>
      <c r="E254" s="39" t="s">
        <v>478</v>
      </c>
      <c r="F254" s="61" t="s">
        <v>479</v>
      </c>
      <c r="G254" s="35" t="str">
        <f>LEFT(E254,4)</f>
        <v>2696</v>
      </c>
      <c r="H254" s="35" t="str">
        <f>LEFT(E254,2)</f>
        <v>26</v>
      </c>
      <c r="I254" s="1" t="str">
        <f>A254&amp;E254</f>
        <v>D26960</v>
      </c>
      <c r="J254" s="1">
        <f>LEN(I254)</f>
        <v>6</v>
      </c>
    </row>
    <row r="255" spans="1:10" ht="12.75">
      <c r="A255" s="11" t="s">
        <v>35</v>
      </c>
      <c r="B255" s="57"/>
      <c r="C255" s="51"/>
      <c r="D255" s="32"/>
      <c r="E255" s="62" t="s">
        <v>480</v>
      </c>
      <c r="F255" s="61" t="s">
        <v>481</v>
      </c>
      <c r="G255" s="35" t="str">
        <f>LEFT(E255,4)</f>
        <v>2694</v>
      </c>
      <c r="H255" s="35" t="str">
        <f>LEFT(E255,2)</f>
        <v>26</v>
      </c>
      <c r="I255" s="1" t="str">
        <f>A255&amp;E255</f>
        <v>D26942</v>
      </c>
      <c r="J255" s="1">
        <f>LEN(I255)</f>
        <v>6</v>
      </c>
    </row>
    <row r="256" spans="1:10" ht="12.75">
      <c r="A256" s="11" t="s">
        <v>35</v>
      </c>
      <c r="B256" s="57"/>
      <c r="C256" s="51"/>
      <c r="D256" s="38"/>
      <c r="E256" s="62" t="s">
        <v>482</v>
      </c>
      <c r="F256" s="61" t="s">
        <v>483</v>
      </c>
      <c r="G256" s="35" t="str">
        <f>LEFT(E256,4)</f>
        <v>2694</v>
      </c>
      <c r="H256" s="35" t="str">
        <f>LEFT(E256,2)</f>
        <v>26</v>
      </c>
      <c r="I256" s="1" t="str">
        <f>A256&amp;E256</f>
        <v>D26941</v>
      </c>
      <c r="J256" s="1">
        <f>LEN(I256)</f>
        <v>6</v>
      </c>
    </row>
    <row r="257" spans="1:10" ht="12.75">
      <c r="A257" s="11" t="s">
        <v>35</v>
      </c>
      <c r="B257" s="57"/>
      <c r="C257" s="51"/>
      <c r="D257" s="32"/>
      <c r="E257" s="33" t="s">
        <v>484</v>
      </c>
      <c r="F257" s="44" t="s">
        <v>485</v>
      </c>
      <c r="G257" s="35" t="str">
        <f>LEFT(E257,4)</f>
        <v>2699</v>
      </c>
      <c r="H257" s="35" t="str">
        <f>LEFT(E257,2)</f>
        <v>26</v>
      </c>
      <c r="I257" s="1" t="str">
        <f>A257&amp;E257</f>
        <v>D26991</v>
      </c>
      <c r="J257" s="1">
        <f>LEN(I257)</f>
        <v>6</v>
      </c>
    </row>
    <row r="258" spans="1:10" ht="12.75">
      <c r="A258" s="11" t="s">
        <v>35</v>
      </c>
      <c r="B258" s="57"/>
      <c r="C258" s="51"/>
      <c r="D258" s="32"/>
      <c r="E258" s="33" t="s">
        <v>486</v>
      </c>
      <c r="F258" s="44" t="s">
        <v>487</v>
      </c>
      <c r="G258" s="35" t="str">
        <f>LEFT(E258,4)</f>
        <v>2695</v>
      </c>
      <c r="H258" s="35" t="str">
        <f>LEFT(E258,2)</f>
        <v>26</v>
      </c>
      <c r="I258" s="1" t="str">
        <f>A258&amp;E258</f>
        <v>D26959</v>
      </c>
      <c r="J258" s="1">
        <f>LEN(I258)</f>
        <v>6</v>
      </c>
    </row>
    <row r="259" spans="1:10" ht="12.75">
      <c r="A259" s="11" t="s">
        <v>35</v>
      </c>
      <c r="B259" s="57"/>
      <c r="C259" s="51"/>
      <c r="D259" s="32"/>
      <c r="E259" s="33" t="s">
        <v>488</v>
      </c>
      <c r="F259" s="44" t="s">
        <v>489</v>
      </c>
      <c r="G259" s="35" t="str">
        <f>LEFT(E259,4)</f>
        <v>2691</v>
      </c>
      <c r="H259" s="35" t="str">
        <f>LEFT(E259,2)</f>
        <v>26</v>
      </c>
      <c r="I259" s="1" t="str">
        <f>A259&amp;E259</f>
        <v>D26919</v>
      </c>
      <c r="J259" s="1">
        <f>LEN(I259)</f>
        <v>6</v>
      </c>
    </row>
    <row r="260" spans="1:10" ht="12.75">
      <c r="A260" s="11" t="s">
        <v>35</v>
      </c>
      <c r="B260" s="57"/>
      <c r="C260" s="51"/>
      <c r="D260" s="32"/>
      <c r="E260" s="59" t="s">
        <v>490</v>
      </c>
      <c r="F260" s="60" t="s">
        <v>491</v>
      </c>
      <c r="G260" s="35" t="str">
        <f>LEFT(E260,4)</f>
        <v>2691</v>
      </c>
      <c r="H260" s="35" t="str">
        <f>LEFT(E260,2)</f>
        <v>26</v>
      </c>
      <c r="I260" s="1" t="str">
        <f>A260&amp;E260</f>
        <v>D26911</v>
      </c>
      <c r="J260" s="1">
        <f>LEN(I260)</f>
        <v>6</v>
      </c>
    </row>
    <row r="261" spans="1:10" ht="12.75">
      <c r="A261" s="11" t="s">
        <v>35</v>
      </c>
      <c r="B261" s="57"/>
      <c r="C261" s="51"/>
      <c r="D261" s="32"/>
      <c r="E261" s="58" t="s">
        <v>492</v>
      </c>
      <c r="F261" s="44" t="s">
        <v>493</v>
      </c>
      <c r="G261" s="35" t="str">
        <f>LEFT(E261,4)</f>
        <v>2695</v>
      </c>
      <c r="H261" s="35" t="str">
        <f>LEFT(E261,2)</f>
        <v>26</v>
      </c>
      <c r="I261" s="1" t="str">
        <f>A261&amp;E261</f>
        <v>D26951</v>
      </c>
      <c r="J261" s="1">
        <f>LEN(I261)</f>
        <v>6</v>
      </c>
    </row>
    <row r="262" spans="1:10" ht="12.75">
      <c r="A262" s="11" t="s">
        <v>35</v>
      </c>
      <c r="B262" s="57"/>
      <c r="C262" s="51"/>
      <c r="D262" s="32"/>
      <c r="E262" s="36" t="s">
        <v>494</v>
      </c>
      <c r="F262" s="37" t="s">
        <v>495</v>
      </c>
      <c r="G262" s="35" t="str">
        <f>LEFT(E262,4)</f>
        <v>2693</v>
      </c>
      <c r="H262" s="35" t="str">
        <f>LEFT(E262,2)</f>
        <v>26</v>
      </c>
      <c r="I262" s="1" t="str">
        <f>A262&amp;E262</f>
        <v>D26930</v>
      </c>
      <c r="J262" s="1">
        <f>LEN(I262)</f>
        <v>6</v>
      </c>
    </row>
    <row r="263" spans="1:10" ht="12.75">
      <c r="A263" s="11" t="s">
        <v>35</v>
      </c>
      <c r="B263" s="57"/>
      <c r="C263" s="51"/>
      <c r="D263" s="32"/>
      <c r="E263" s="33" t="s">
        <v>496</v>
      </c>
      <c r="F263" s="44" t="s">
        <v>497</v>
      </c>
      <c r="G263" s="35" t="str">
        <f>LEFT(E263,4)</f>
        <v>2692</v>
      </c>
      <c r="H263" s="35" t="str">
        <f>LEFT(E263,2)</f>
        <v>26</v>
      </c>
      <c r="I263" s="1" t="str">
        <f>A263&amp;E263</f>
        <v>D26920</v>
      </c>
      <c r="J263" s="1">
        <f>LEN(I263)</f>
        <v>6</v>
      </c>
    </row>
    <row r="264" spans="1:10" ht="12.75">
      <c r="A264" s="11" t="s">
        <v>35</v>
      </c>
      <c r="B264" s="57"/>
      <c r="C264" s="51"/>
      <c r="D264" s="32"/>
      <c r="E264" s="33" t="s">
        <v>498</v>
      </c>
      <c r="F264" s="44" t="s">
        <v>499</v>
      </c>
      <c r="G264" s="35" t="str">
        <f>LEFT(E264,4)</f>
        <v>2610</v>
      </c>
      <c r="H264" s="35" t="str">
        <f>LEFT(E264,2)</f>
        <v>26</v>
      </c>
      <c r="I264" s="1" t="str">
        <f>A264&amp;E264</f>
        <v>D26109</v>
      </c>
      <c r="J264" s="1">
        <f>LEN(I264)</f>
        <v>6</v>
      </c>
    </row>
    <row r="265" spans="1:10" ht="12.75">
      <c r="A265" s="11" t="s">
        <v>35</v>
      </c>
      <c r="B265" s="57"/>
      <c r="C265" s="51"/>
      <c r="D265" s="32"/>
      <c r="E265" s="39" t="s">
        <v>500</v>
      </c>
      <c r="F265" s="61" t="s">
        <v>501</v>
      </c>
      <c r="G265" s="35" t="str">
        <f>LEFT(E265,4)</f>
        <v>2699</v>
      </c>
      <c r="H265" s="35" t="str">
        <f>LEFT(E265,2)</f>
        <v>26</v>
      </c>
      <c r="I265" s="1" t="str">
        <f>A265&amp;E265</f>
        <v>D26999</v>
      </c>
      <c r="J265" s="1">
        <f>LEN(I265)</f>
        <v>6</v>
      </c>
    </row>
    <row r="266" spans="1:10" ht="12.75">
      <c r="A266" s="11" t="s">
        <v>35</v>
      </c>
      <c r="B266" s="57"/>
      <c r="C266" s="51"/>
      <c r="D266" s="32"/>
      <c r="E266" s="39" t="s">
        <v>502</v>
      </c>
      <c r="F266" s="61" t="s">
        <v>503</v>
      </c>
      <c r="G266" s="35" t="str">
        <f>LEFT(E266,4)</f>
        <v>2610</v>
      </c>
      <c r="H266" s="35" t="str">
        <f>LEFT(E266,2)</f>
        <v>26</v>
      </c>
      <c r="I266" s="1" t="str">
        <f>A266&amp;E266</f>
        <v>D26101</v>
      </c>
      <c r="J266" s="1">
        <f>LEN(I266)</f>
        <v>6</v>
      </c>
    </row>
    <row r="267" spans="1:10" ht="12.75">
      <c r="A267" s="11" t="s">
        <v>35</v>
      </c>
      <c r="B267" s="57"/>
      <c r="C267" s="55"/>
      <c r="D267" s="38"/>
      <c r="E267" s="39" t="s">
        <v>504</v>
      </c>
      <c r="F267" s="61" t="s">
        <v>505</v>
      </c>
      <c r="G267" s="35" t="str">
        <f>LEFT(E267,4)</f>
        <v>2610</v>
      </c>
      <c r="H267" s="35" t="str">
        <f>LEFT(E267,2)</f>
        <v>26</v>
      </c>
      <c r="I267" s="1" t="str">
        <f>A267&amp;E267</f>
        <v>D26102</v>
      </c>
      <c r="J267" s="1">
        <f>LEN(I267)</f>
        <v>6</v>
      </c>
    </row>
    <row r="268" spans="1:10" ht="12.75">
      <c r="A268" s="11" t="s">
        <v>35</v>
      </c>
      <c r="B268" s="57"/>
      <c r="C268" s="51"/>
      <c r="D268" s="38"/>
      <c r="E268" s="36" t="s">
        <v>506</v>
      </c>
      <c r="F268" s="37" t="s">
        <v>507</v>
      </c>
      <c r="G268" s="35" t="str">
        <f>LEFT(E268,4)</f>
        <v>2720</v>
      </c>
      <c r="H268" s="35" t="str">
        <f>LEFT(E268,2)</f>
        <v>27</v>
      </c>
      <c r="I268" s="1" t="str">
        <f>A268&amp;E268</f>
        <v>D27201</v>
      </c>
      <c r="J268" s="1">
        <f>LEN(I268)</f>
        <v>6</v>
      </c>
    </row>
    <row r="269" spans="1:10" ht="12.75">
      <c r="A269" s="11" t="s">
        <v>35</v>
      </c>
      <c r="B269" s="57"/>
      <c r="C269" s="51"/>
      <c r="D269" s="32"/>
      <c r="E269" s="36" t="s">
        <v>508</v>
      </c>
      <c r="F269" s="37" t="s">
        <v>509</v>
      </c>
      <c r="G269" s="35" t="str">
        <f>LEFT(E269,4)</f>
        <v>2731</v>
      </c>
      <c r="H269" s="35" t="str">
        <f>LEFT(E269,2)</f>
        <v>27</v>
      </c>
      <c r="I269" s="1" t="str">
        <f>A269&amp;E269</f>
        <v>D27310</v>
      </c>
      <c r="J269" s="1">
        <f>LEN(I269)</f>
        <v>6</v>
      </c>
    </row>
    <row r="270" spans="1:10" ht="12.75">
      <c r="A270" s="11" t="s">
        <v>35</v>
      </c>
      <c r="B270" s="57"/>
      <c r="C270" s="51"/>
      <c r="D270" s="38"/>
      <c r="E270" s="36" t="s">
        <v>510</v>
      </c>
      <c r="F270" s="37" t="s">
        <v>511</v>
      </c>
      <c r="G270" s="35" t="str">
        <f>LEFT(E270,4)</f>
        <v>2732</v>
      </c>
      <c r="H270" s="35" t="str">
        <f>LEFT(E270,2)</f>
        <v>27</v>
      </c>
      <c r="I270" s="1" t="str">
        <f>A270&amp;E270</f>
        <v>D27320</v>
      </c>
      <c r="J270" s="1">
        <f>LEN(I270)</f>
        <v>6</v>
      </c>
    </row>
    <row r="271" spans="1:10" ht="12.75">
      <c r="A271" s="11" t="s">
        <v>35</v>
      </c>
      <c r="B271" s="57"/>
      <c r="C271" s="51"/>
      <c r="D271" s="32"/>
      <c r="E271" s="33" t="s">
        <v>512</v>
      </c>
      <c r="F271" s="44" t="s">
        <v>513</v>
      </c>
      <c r="G271" s="35" t="str">
        <f>LEFT(E271,4)</f>
        <v>2710</v>
      </c>
      <c r="H271" s="35" t="str">
        <f>LEFT(E271,2)</f>
        <v>27</v>
      </c>
      <c r="I271" s="1" t="str">
        <f>A271&amp;E271</f>
        <v>D27100</v>
      </c>
      <c r="J271" s="1">
        <f>LEN(I271)</f>
        <v>6</v>
      </c>
    </row>
    <row r="272" spans="1:10" ht="12.75">
      <c r="A272" s="11" t="s">
        <v>35</v>
      </c>
      <c r="B272" s="57"/>
      <c r="C272" s="55"/>
      <c r="D272" s="38"/>
      <c r="E272" s="33" t="s">
        <v>514</v>
      </c>
      <c r="F272" s="44" t="s">
        <v>515</v>
      </c>
      <c r="G272" s="35" t="str">
        <f>LEFT(E272,4)</f>
        <v>2720</v>
      </c>
      <c r="H272" s="35" t="str">
        <f>LEFT(E272,2)</f>
        <v>27</v>
      </c>
      <c r="I272" s="1" t="str">
        <f>A272&amp;E272</f>
        <v>D27209</v>
      </c>
      <c r="J272" s="1">
        <f>LEN(I272)</f>
        <v>6</v>
      </c>
    </row>
    <row r="273" spans="1:10" ht="12.75">
      <c r="A273" s="11" t="s">
        <v>35</v>
      </c>
      <c r="B273" s="57"/>
      <c r="C273" s="51"/>
      <c r="D273" s="32"/>
      <c r="E273" s="33" t="s">
        <v>516</v>
      </c>
      <c r="F273" s="44" t="s">
        <v>517</v>
      </c>
      <c r="G273" s="35" t="str">
        <f>LEFT(E273,4)</f>
        <v>2893</v>
      </c>
      <c r="H273" s="35" t="str">
        <f>LEFT(E273,2)</f>
        <v>28</v>
      </c>
      <c r="I273" s="1" t="str">
        <f>A273&amp;E273</f>
        <v>D28930</v>
      </c>
      <c r="J273" s="1">
        <f>LEN(I273)</f>
        <v>6</v>
      </c>
    </row>
    <row r="274" spans="1:10" ht="12.75">
      <c r="A274" s="11" t="s">
        <v>35</v>
      </c>
      <c r="B274" s="57"/>
      <c r="C274" s="51"/>
      <c r="D274" s="32"/>
      <c r="E274" s="33" t="s">
        <v>518</v>
      </c>
      <c r="F274" s="44" t="s">
        <v>519</v>
      </c>
      <c r="G274" s="35" t="str">
        <f>LEFT(E274,4)</f>
        <v>2899</v>
      </c>
      <c r="H274" s="35" t="str">
        <f>LEFT(E274,2)</f>
        <v>28</v>
      </c>
      <c r="I274" s="1" t="str">
        <f>A274&amp;E274</f>
        <v>D28991</v>
      </c>
      <c r="J274" s="1">
        <f>LEN(I274)</f>
        <v>6</v>
      </c>
    </row>
    <row r="275" spans="1:10" ht="12.75">
      <c r="A275" s="11" t="s">
        <v>35</v>
      </c>
      <c r="B275" s="57"/>
      <c r="C275" s="51"/>
      <c r="D275" s="38"/>
      <c r="E275" s="33" t="s">
        <v>520</v>
      </c>
      <c r="F275" s="44" t="s">
        <v>521</v>
      </c>
      <c r="G275" s="35" t="str">
        <f>LEFT(E275,4)</f>
        <v>2813</v>
      </c>
      <c r="H275" s="35" t="str">
        <f>LEFT(E275,2)</f>
        <v>28</v>
      </c>
      <c r="I275" s="1" t="str">
        <f>A275&amp;E275</f>
        <v>D28130</v>
      </c>
      <c r="J275" s="1">
        <f>LEN(I275)</f>
        <v>6</v>
      </c>
    </row>
    <row r="276" spans="1:10" ht="12.75">
      <c r="A276" s="11" t="s">
        <v>35</v>
      </c>
      <c r="B276" s="57"/>
      <c r="C276" s="51"/>
      <c r="D276" s="32"/>
      <c r="E276" s="33" t="s">
        <v>522</v>
      </c>
      <c r="F276" s="44" t="s">
        <v>523</v>
      </c>
      <c r="G276" s="35" t="str">
        <f>LEFT(E276,4)</f>
        <v>2899</v>
      </c>
      <c r="H276" s="35" t="str">
        <f>LEFT(E276,2)</f>
        <v>28</v>
      </c>
      <c r="I276" s="1" t="str">
        <f>A276&amp;E276</f>
        <v>D28999</v>
      </c>
      <c r="J276" s="1">
        <f>LEN(I276)</f>
        <v>6</v>
      </c>
    </row>
    <row r="277" spans="1:10" ht="12.75">
      <c r="A277" s="11" t="s">
        <v>35</v>
      </c>
      <c r="B277" s="57"/>
      <c r="C277" s="51"/>
      <c r="D277" s="32"/>
      <c r="E277" s="33" t="s">
        <v>524</v>
      </c>
      <c r="F277" s="44" t="s">
        <v>525</v>
      </c>
      <c r="G277" s="35" t="str">
        <f>LEFT(E277,4)</f>
        <v>2811</v>
      </c>
      <c r="H277" s="35" t="str">
        <f>LEFT(E277,2)</f>
        <v>28</v>
      </c>
      <c r="I277" s="1" t="str">
        <f>A277&amp;E277</f>
        <v>D28110</v>
      </c>
      <c r="J277" s="1">
        <f>LEN(I277)</f>
        <v>6</v>
      </c>
    </row>
    <row r="278" spans="1:10" ht="12.75">
      <c r="A278" s="11" t="s">
        <v>35</v>
      </c>
      <c r="B278" s="57"/>
      <c r="C278" s="51"/>
      <c r="D278" s="32"/>
      <c r="E278" s="33" t="s">
        <v>526</v>
      </c>
      <c r="F278" s="44" t="s">
        <v>527</v>
      </c>
      <c r="G278" s="35" t="str">
        <f>LEFT(E278,4)</f>
        <v>2812</v>
      </c>
      <c r="H278" s="35" t="str">
        <f>LEFT(E278,2)</f>
        <v>28</v>
      </c>
      <c r="I278" s="1" t="str">
        <f>A278&amp;E278</f>
        <v>D28120</v>
      </c>
      <c r="J278" s="1">
        <f>LEN(I278)</f>
        <v>6</v>
      </c>
    </row>
    <row r="279" spans="1:10" ht="12.75">
      <c r="A279" s="11" t="s">
        <v>35</v>
      </c>
      <c r="B279" s="57"/>
      <c r="C279" s="51"/>
      <c r="D279" s="32"/>
      <c r="E279" s="33" t="s">
        <v>528</v>
      </c>
      <c r="F279" s="44" t="s">
        <v>529</v>
      </c>
      <c r="G279" s="35" t="str">
        <f>LEFT(E279,4)</f>
        <v>2891</v>
      </c>
      <c r="H279" s="35" t="str">
        <f>LEFT(E279,2)</f>
        <v>28</v>
      </c>
      <c r="I279" s="1" t="str">
        <f>A279&amp;E279</f>
        <v>D28910</v>
      </c>
      <c r="J279" s="1">
        <f>LEN(I279)</f>
        <v>6</v>
      </c>
    </row>
    <row r="280" spans="1:10" ht="12.75">
      <c r="A280" s="11" t="s">
        <v>35</v>
      </c>
      <c r="B280" s="57"/>
      <c r="C280" s="55"/>
      <c r="D280" s="38"/>
      <c r="E280" s="33" t="s">
        <v>530</v>
      </c>
      <c r="F280" s="44" t="s">
        <v>531</v>
      </c>
      <c r="G280" s="35" t="str">
        <f>LEFT(E280,4)</f>
        <v>2892</v>
      </c>
      <c r="H280" s="35" t="str">
        <f>LEFT(E280,2)</f>
        <v>28</v>
      </c>
      <c r="I280" s="1" t="str">
        <f>A280&amp;E280</f>
        <v>D28920</v>
      </c>
      <c r="J280" s="1">
        <f>LEN(I280)</f>
        <v>6</v>
      </c>
    </row>
    <row r="281" spans="1:10" ht="12.75">
      <c r="A281" s="11" t="s">
        <v>35</v>
      </c>
      <c r="B281" s="57"/>
      <c r="C281" s="51"/>
      <c r="D281" s="32"/>
      <c r="E281" s="33" t="s">
        <v>532</v>
      </c>
      <c r="F281" s="44" t="s">
        <v>533</v>
      </c>
      <c r="G281" s="35" t="str">
        <f>LEFT(E281,4)</f>
        <v>2919</v>
      </c>
      <c r="H281" s="35" t="str">
        <f>LEFT(E281,2)</f>
        <v>29</v>
      </c>
      <c r="I281" s="1" t="str">
        <f>A281&amp;E281</f>
        <v>D29190</v>
      </c>
      <c r="J281" s="1">
        <f>LEN(I281)</f>
        <v>6</v>
      </c>
    </row>
    <row r="282" spans="1:10" ht="12.75">
      <c r="A282" s="11" t="s">
        <v>35</v>
      </c>
      <c r="B282" s="57"/>
      <c r="C282" s="51"/>
      <c r="D282" s="32"/>
      <c r="E282" s="33" t="s">
        <v>534</v>
      </c>
      <c r="F282" s="44" t="s">
        <v>535</v>
      </c>
      <c r="G282" s="35" t="str">
        <f>LEFT(E282,4)</f>
        <v>2930</v>
      </c>
      <c r="H282" s="35" t="str">
        <f>LEFT(E282,2)</f>
        <v>29</v>
      </c>
      <c r="I282" s="1" t="str">
        <f>A282&amp;E282</f>
        <v>D29309</v>
      </c>
      <c r="J282" s="1">
        <f>LEN(I282)</f>
        <v>6</v>
      </c>
    </row>
    <row r="283" spans="1:10" ht="12.75">
      <c r="A283" s="11" t="s">
        <v>35</v>
      </c>
      <c r="B283" s="57"/>
      <c r="C283" s="51"/>
      <c r="D283" s="32"/>
      <c r="E283" s="33" t="s">
        <v>536</v>
      </c>
      <c r="F283" s="44" t="s">
        <v>537</v>
      </c>
      <c r="G283" s="35" t="str">
        <f>LEFT(E283,4)</f>
        <v>2927</v>
      </c>
      <c r="H283" s="35" t="str">
        <f>LEFT(E283,2)</f>
        <v>29</v>
      </c>
      <c r="I283" s="1" t="str">
        <f>A283&amp;E283</f>
        <v>D29270</v>
      </c>
      <c r="J283" s="1">
        <f>LEN(I283)</f>
        <v>6</v>
      </c>
    </row>
    <row r="284" spans="1:10" ht="12.75">
      <c r="A284" s="11" t="s">
        <v>35</v>
      </c>
      <c r="B284" s="57"/>
      <c r="C284" s="51"/>
      <c r="D284" s="32"/>
      <c r="E284" s="33" t="s">
        <v>538</v>
      </c>
      <c r="F284" s="44" t="s">
        <v>539</v>
      </c>
      <c r="G284" s="35" t="str">
        <f>LEFT(E284,4)</f>
        <v>2912</v>
      </c>
      <c r="H284" s="35" t="str">
        <f>LEFT(E284,2)</f>
        <v>29</v>
      </c>
      <c r="I284" s="1" t="str">
        <f>A284&amp;E284</f>
        <v>D29120</v>
      </c>
      <c r="J284" s="1">
        <f>LEN(I284)</f>
        <v>6</v>
      </c>
    </row>
    <row r="285" spans="1:10" ht="12.75">
      <c r="A285" s="11" t="s">
        <v>35</v>
      </c>
      <c r="B285" s="57"/>
      <c r="C285" s="51"/>
      <c r="D285" s="32"/>
      <c r="E285" s="59" t="s">
        <v>540</v>
      </c>
      <c r="F285" s="60" t="s">
        <v>541</v>
      </c>
      <c r="G285" s="35" t="str">
        <f>LEFT(E285,4)</f>
        <v>2930</v>
      </c>
      <c r="H285" s="35" t="str">
        <f>LEFT(E285,2)</f>
        <v>29</v>
      </c>
      <c r="I285" s="1" t="str">
        <f>A285&amp;E285</f>
        <v>D29301</v>
      </c>
      <c r="J285" s="1">
        <f>LEN(I285)</f>
        <v>6</v>
      </c>
    </row>
    <row r="286" spans="1:10" ht="12.75">
      <c r="A286" s="11" t="s">
        <v>35</v>
      </c>
      <c r="B286" s="57"/>
      <c r="C286" s="51"/>
      <c r="D286" s="38"/>
      <c r="E286" s="33" t="s">
        <v>542</v>
      </c>
      <c r="F286" s="44" t="s">
        <v>543</v>
      </c>
      <c r="G286" s="35" t="str">
        <f>LEFT(E286,4)</f>
        <v>2913</v>
      </c>
      <c r="H286" s="35" t="str">
        <f>LEFT(E286,2)</f>
        <v>29</v>
      </c>
      <c r="I286" s="1" t="str">
        <f>A286&amp;E286</f>
        <v>D29130</v>
      </c>
      <c r="J286" s="1">
        <f>LEN(I286)</f>
        <v>6</v>
      </c>
    </row>
    <row r="287" spans="1:10" ht="12.75">
      <c r="A287" s="11" t="s">
        <v>35</v>
      </c>
      <c r="B287" s="57"/>
      <c r="C287" s="51"/>
      <c r="D287" s="32"/>
      <c r="E287" s="58" t="s">
        <v>544</v>
      </c>
      <c r="F287" s="44" t="s">
        <v>545</v>
      </c>
      <c r="G287" s="35" t="str">
        <f>LEFT(E287,4)</f>
        <v>2915</v>
      </c>
      <c r="H287" s="35" t="str">
        <f>LEFT(E287,2)</f>
        <v>29</v>
      </c>
      <c r="I287" s="1" t="str">
        <f>A287&amp;E287</f>
        <v>D29150</v>
      </c>
      <c r="J287" s="1">
        <f>LEN(I287)</f>
        <v>6</v>
      </c>
    </row>
    <row r="288" spans="1:10" ht="12.75">
      <c r="A288" s="11" t="s">
        <v>35</v>
      </c>
      <c r="B288" s="57"/>
      <c r="C288" s="51"/>
      <c r="D288" s="32"/>
      <c r="E288" s="33" t="s">
        <v>546</v>
      </c>
      <c r="F288" s="44" t="s">
        <v>547</v>
      </c>
      <c r="G288" s="35" t="str">
        <f>LEFT(E288,4)</f>
        <v>2930</v>
      </c>
      <c r="H288" s="35" t="str">
        <f>LEFT(E288,2)</f>
        <v>29</v>
      </c>
      <c r="I288" s="1" t="str">
        <f>A288&amp;E288</f>
        <v>D29302</v>
      </c>
      <c r="J288" s="1">
        <f>LEN(I288)</f>
        <v>6</v>
      </c>
    </row>
    <row r="289" spans="1:10" ht="12.75">
      <c r="A289" s="11" t="s">
        <v>35</v>
      </c>
      <c r="B289" s="57"/>
      <c r="C289" s="51"/>
      <c r="D289" s="32"/>
      <c r="E289" s="33" t="s">
        <v>548</v>
      </c>
      <c r="F289" s="44" t="s">
        <v>549</v>
      </c>
      <c r="G289" s="35" t="str">
        <f>LEFT(E289,4)</f>
        <v>2914</v>
      </c>
      <c r="H289" s="35" t="str">
        <f>LEFT(E289,2)</f>
        <v>29</v>
      </c>
      <c r="I289" s="1" t="str">
        <f>A289&amp;E289</f>
        <v>D29140</v>
      </c>
      <c r="J289" s="1">
        <f>LEN(I289)</f>
        <v>6</v>
      </c>
    </row>
    <row r="290" spans="1:10" ht="12.75">
      <c r="A290" s="11" t="s">
        <v>35</v>
      </c>
      <c r="B290" s="57"/>
      <c r="C290" s="51"/>
      <c r="D290" s="32"/>
      <c r="E290" s="33" t="s">
        <v>550</v>
      </c>
      <c r="F290" s="44" t="s">
        <v>551</v>
      </c>
      <c r="G290" s="35" t="str">
        <f>LEFT(E290,4)</f>
        <v>2921</v>
      </c>
      <c r="H290" s="35" t="str">
        <f>LEFT(E290,2)</f>
        <v>29</v>
      </c>
      <c r="I290" s="1" t="str">
        <f>A290&amp;E290</f>
        <v>D29219</v>
      </c>
      <c r="J290" s="1">
        <f>LEN(I290)</f>
        <v>6</v>
      </c>
    </row>
    <row r="291" spans="1:10" ht="12.75">
      <c r="A291" s="11" t="s">
        <v>35</v>
      </c>
      <c r="B291" s="57"/>
      <c r="C291" s="51"/>
      <c r="D291" s="32"/>
      <c r="E291" s="59" t="s">
        <v>552</v>
      </c>
      <c r="F291" s="60" t="s">
        <v>553</v>
      </c>
      <c r="G291" s="35" t="str">
        <f>LEFT(E291,4)</f>
        <v>2929</v>
      </c>
      <c r="H291" s="35" t="str">
        <f>LEFT(E291,2)</f>
        <v>29</v>
      </c>
      <c r="I291" s="1" t="str">
        <f>A291&amp;E291</f>
        <v>D29290</v>
      </c>
      <c r="J291" s="1">
        <f>LEN(I291)</f>
        <v>6</v>
      </c>
    </row>
    <row r="292" spans="1:10" ht="12.75">
      <c r="A292" s="11" t="s">
        <v>35</v>
      </c>
      <c r="B292" s="57"/>
      <c r="C292" s="51"/>
      <c r="D292" s="32"/>
      <c r="E292" s="33" t="s">
        <v>554</v>
      </c>
      <c r="F292" s="44" t="s">
        <v>555</v>
      </c>
      <c r="G292" s="35" t="str">
        <f>LEFT(E292,4)</f>
        <v>2923</v>
      </c>
      <c r="H292" s="35" t="str">
        <f>LEFT(E292,2)</f>
        <v>29</v>
      </c>
      <c r="I292" s="1" t="str">
        <f>A292&amp;E292</f>
        <v>D29230</v>
      </c>
      <c r="J292" s="1">
        <f>LEN(I292)</f>
        <v>6</v>
      </c>
    </row>
    <row r="293" spans="1:10" ht="12.75">
      <c r="A293" s="11" t="s">
        <v>35</v>
      </c>
      <c r="B293" s="57"/>
      <c r="C293" s="51"/>
      <c r="D293" s="32"/>
      <c r="E293" s="33" t="s">
        <v>556</v>
      </c>
      <c r="F293" s="44" t="s">
        <v>557</v>
      </c>
      <c r="G293" s="35" t="str">
        <f>LEFT(E293,4)</f>
        <v>2925</v>
      </c>
      <c r="H293" s="35" t="str">
        <f>LEFT(E293,2)</f>
        <v>29</v>
      </c>
      <c r="I293" s="1" t="str">
        <f>A293&amp;E293</f>
        <v>D29250</v>
      </c>
      <c r="J293" s="1">
        <f>LEN(I293)</f>
        <v>6</v>
      </c>
    </row>
    <row r="294" spans="1:10" ht="12.75">
      <c r="A294" s="11" t="s">
        <v>35</v>
      </c>
      <c r="B294" s="57"/>
      <c r="C294" s="51"/>
      <c r="D294" s="32"/>
      <c r="E294" s="33" t="s">
        <v>558</v>
      </c>
      <c r="F294" s="44" t="s">
        <v>559</v>
      </c>
      <c r="G294" s="35" t="str">
        <f>LEFT(E294,4)</f>
        <v>2926</v>
      </c>
      <c r="H294" s="35" t="str">
        <f>LEFT(E294,2)</f>
        <v>29</v>
      </c>
      <c r="I294" s="1" t="str">
        <f>A294&amp;E294</f>
        <v>D29260</v>
      </c>
      <c r="J294" s="1">
        <f>LEN(I294)</f>
        <v>6</v>
      </c>
    </row>
    <row r="295" spans="1:10" ht="12.75">
      <c r="A295" s="11" t="s">
        <v>35</v>
      </c>
      <c r="B295" s="57"/>
      <c r="C295" s="51"/>
      <c r="D295" s="38"/>
      <c r="E295" s="33" t="s">
        <v>560</v>
      </c>
      <c r="F295" s="44" t="s">
        <v>561</v>
      </c>
      <c r="G295" s="35" t="str">
        <f>LEFT(E295,4)</f>
        <v>2924</v>
      </c>
      <c r="H295" s="35" t="str">
        <f>LEFT(E295,2)</f>
        <v>29</v>
      </c>
      <c r="I295" s="1" t="str">
        <f>A295&amp;E295</f>
        <v>D29240</v>
      </c>
      <c r="J295" s="1">
        <f>LEN(I295)</f>
        <v>6</v>
      </c>
    </row>
    <row r="296" spans="1:10" ht="12.75">
      <c r="A296" s="11" t="s">
        <v>35</v>
      </c>
      <c r="B296" s="57"/>
      <c r="C296" s="51"/>
      <c r="D296" s="32"/>
      <c r="E296" s="33" t="s">
        <v>562</v>
      </c>
      <c r="F296" s="44" t="s">
        <v>563</v>
      </c>
      <c r="G296" s="35" t="str">
        <f>LEFT(E296,4)</f>
        <v>2922</v>
      </c>
      <c r="H296" s="35" t="str">
        <f>LEFT(E296,2)</f>
        <v>29</v>
      </c>
      <c r="I296" s="1" t="str">
        <f>A296&amp;E296</f>
        <v>D29220</v>
      </c>
      <c r="J296" s="1">
        <f>LEN(I296)</f>
        <v>6</v>
      </c>
    </row>
    <row r="297" spans="1:10" ht="12.75">
      <c r="A297" s="11" t="s">
        <v>35</v>
      </c>
      <c r="B297" s="57"/>
      <c r="C297" s="51"/>
      <c r="D297" s="32"/>
      <c r="E297" s="33" t="s">
        <v>564</v>
      </c>
      <c r="F297" s="44" t="s">
        <v>565</v>
      </c>
      <c r="G297" s="35" t="str">
        <f>LEFT(E297,4)</f>
        <v>2911</v>
      </c>
      <c r="H297" s="35" t="str">
        <f>LEFT(E297,2)</f>
        <v>29</v>
      </c>
      <c r="I297" s="1" t="str">
        <f>A297&amp;E297</f>
        <v>D29110</v>
      </c>
      <c r="J297" s="1">
        <f>LEN(I297)</f>
        <v>6</v>
      </c>
    </row>
    <row r="298" spans="1:10" ht="12.75">
      <c r="A298" s="11" t="s">
        <v>35</v>
      </c>
      <c r="B298" s="57"/>
      <c r="C298" s="55"/>
      <c r="D298" s="38"/>
      <c r="E298" s="36" t="s">
        <v>566</v>
      </c>
      <c r="F298" s="37" t="s">
        <v>567</v>
      </c>
      <c r="G298" s="35" t="str">
        <f>LEFT(E298,4)</f>
        <v>2921</v>
      </c>
      <c r="H298" s="35" t="str">
        <f>LEFT(E298,2)</f>
        <v>29</v>
      </c>
      <c r="I298" s="1" t="str">
        <f>A298&amp;E298</f>
        <v>D29211</v>
      </c>
      <c r="J298" s="1">
        <f>LEN(I298)</f>
        <v>6</v>
      </c>
    </row>
    <row r="299" spans="1:10" ht="12.75">
      <c r="A299" s="11" t="s">
        <v>35</v>
      </c>
      <c r="B299" s="57"/>
      <c r="C299" s="55"/>
      <c r="D299" s="38"/>
      <c r="E299" s="36" t="s">
        <v>568</v>
      </c>
      <c r="F299" s="37" t="s">
        <v>569</v>
      </c>
      <c r="G299" s="35" t="str">
        <f>LEFT(E299,4)</f>
        <v>3000</v>
      </c>
      <c r="H299" s="35" t="str">
        <f>LEFT(E299,2)</f>
        <v>30</v>
      </c>
      <c r="I299" s="1" t="str">
        <f>A299&amp;E299</f>
        <v>D30000</v>
      </c>
      <c r="J299" s="1">
        <f>LEN(I299)</f>
        <v>6</v>
      </c>
    </row>
    <row r="300" spans="1:10" ht="12.75">
      <c r="A300" s="11" t="s">
        <v>35</v>
      </c>
      <c r="B300" s="57"/>
      <c r="C300" s="51"/>
      <c r="D300" s="38"/>
      <c r="E300" s="36" t="s">
        <v>570</v>
      </c>
      <c r="F300" s="37" t="s">
        <v>571</v>
      </c>
      <c r="G300" s="35" t="str">
        <f>LEFT(E300,4)</f>
        <v>3190</v>
      </c>
      <c r="H300" s="35" t="str">
        <f>LEFT(E300,2)</f>
        <v>31</v>
      </c>
      <c r="I300" s="1" t="str">
        <f>A300&amp;E300</f>
        <v>D31900</v>
      </c>
      <c r="J300" s="1">
        <f>LEN(I300)</f>
        <v>6</v>
      </c>
    </row>
    <row r="301" spans="1:10" ht="12.75">
      <c r="A301" s="11" t="s">
        <v>35</v>
      </c>
      <c r="B301" s="57"/>
      <c r="C301" s="51"/>
      <c r="D301" s="38"/>
      <c r="E301" s="36" t="s">
        <v>572</v>
      </c>
      <c r="F301" s="37" t="s">
        <v>573</v>
      </c>
      <c r="G301" s="35" t="str">
        <f>LEFT(E301,4)</f>
        <v>3140</v>
      </c>
      <c r="H301" s="35" t="str">
        <f>LEFT(E301,2)</f>
        <v>31</v>
      </c>
      <c r="I301" s="1" t="str">
        <f>A301&amp;E301</f>
        <v>D31400</v>
      </c>
      <c r="J301" s="1">
        <f>LEN(I301)</f>
        <v>6</v>
      </c>
    </row>
    <row r="302" spans="1:10" ht="12.75">
      <c r="A302" s="11" t="s">
        <v>35</v>
      </c>
      <c r="B302" s="57"/>
      <c r="C302" s="51"/>
      <c r="D302" s="38"/>
      <c r="E302" s="36" t="s">
        <v>574</v>
      </c>
      <c r="F302" s="37" t="s">
        <v>575</v>
      </c>
      <c r="G302" s="35" t="str">
        <f>LEFT(E302,4)</f>
        <v>3120</v>
      </c>
      <c r="H302" s="35" t="str">
        <f>LEFT(E302,2)</f>
        <v>31</v>
      </c>
      <c r="I302" s="1" t="str">
        <f>A302&amp;E302</f>
        <v>D31200</v>
      </c>
      <c r="J302" s="1">
        <f>LEN(I302)</f>
        <v>6</v>
      </c>
    </row>
    <row r="303" spans="1:10" ht="12.75">
      <c r="A303" s="11" t="s">
        <v>35</v>
      </c>
      <c r="B303" s="57"/>
      <c r="C303" s="51"/>
      <c r="D303" s="38"/>
      <c r="E303" s="36" t="s">
        <v>576</v>
      </c>
      <c r="F303" s="37" t="s">
        <v>577</v>
      </c>
      <c r="G303" s="35" t="str">
        <f>LEFT(E303,4)</f>
        <v>3130</v>
      </c>
      <c r="H303" s="35" t="str">
        <f>LEFT(E303,2)</f>
        <v>31</v>
      </c>
      <c r="I303" s="1" t="str">
        <f>A303&amp;E303</f>
        <v>D31300</v>
      </c>
      <c r="J303" s="1">
        <f>LEN(I303)</f>
        <v>6</v>
      </c>
    </row>
    <row r="304" spans="1:10" ht="12.75">
      <c r="A304" s="11" t="s">
        <v>35</v>
      </c>
      <c r="B304" s="57"/>
      <c r="C304" s="51"/>
      <c r="D304" s="32"/>
      <c r="E304" s="63" t="s">
        <v>578</v>
      </c>
      <c r="F304" s="37" t="s">
        <v>579</v>
      </c>
      <c r="G304" s="35" t="str">
        <f>LEFT(E304,4)</f>
        <v>3150</v>
      </c>
      <c r="H304" s="35" t="str">
        <f>LEFT(E304,2)</f>
        <v>31</v>
      </c>
      <c r="I304" s="1" t="str">
        <f>A304&amp;E304</f>
        <v>D31500</v>
      </c>
      <c r="J304" s="1">
        <f>LEN(I304)</f>
        <v>6</v>
      </c>
    </row>
    <row r="305" spans="1:10" ht="12.75">
      <c r="A305" s="11" t="s">
        <v>35</v>
      </c>
      <c r="B305" s="57"/>
      <c r="C305" s="55"/>
      <c r="D305" s="38"/>
      <c r="E305" s="36" t="s">
        <v>580</v>
      </c>
      <c r="F305" s="37" t="s">
        <v>581</v>
      </c>
      <c r="G305" s="35" t="str">
        <f>LEFT(E305,4)</f>
        <v>3110</v>
      </c>
      <c r="H305" s="35" t="str">
        <f>LEFT(E305,2)</f>
        <v>31</v>
      </c>
      <c r="I305" s="1" t="str">
        <f>A305&amp;E305</f>
        <v>D31100</v>
      </c>
      <c r="J305" s="1">
        <f>LEN(I305)</f>
        <v>6</v>
      </c>
    </row>
    <row r="306" spans="1:10" ht="12.75">
      <c r="A306" s="11" t="s">
        <v>35</v>
      </c>
      <c r="B306" s="57"/>
      <c r="C306" s="51"/>
      <c r="D306" s="38"/>
      <c r="E306" s="36" t="s">
        <v>582</v>
      </c>
      <c r="F306" s="37" t="s">
        <v>583</v>
      </c>
      <c r="G306" s="35" t="str">
        <f>LEFT(E306,4)</f>
        <v>3230</v>
      </c>
      <c r="H306" s="35" t="str">
        <f>LEFT(E306,2)</f>
        <v>32</v>
      </c>
      <c r="I306" s="1" t="str">
        <f>A306&amp;E306</f>
        <v>D32300</v>
      </c>
      <c r="J306" s="1">
        <f>LEN(I306)</f>
        <v>6</v>
      </c>
    </row>
    <row r="307" spans="1:10" ht="12.75">
      <c r="A307" s="11" t="s">
        <v>35</v>
      </c>
      <c r="B307" s="57"/>
      <c r="C307" s="51"/>
      <c r="D307" s="38"/>
      <c r="E307" s="36" t="s">
        <v>584</v>
      </c>
      <c r="F307" s="37" t="s">
        <v>585</v>
      </c>
      <c r="G307" s="35" t="str">
        <f>LEFT(E307,4)</f>
        <v>3220</v>
      </c>
      <c r="H307" s="35" t="str">
        <f>LEFT(E307,2)</f>
        <v>32</v>
      </c>
      <c r="I307" s="1" t="str">
        <f>A307&amp;E307</f>
        <v>D32200</v>
      </c>
      <c r="J307" s="1">
        <f>LEN(I307)</f>
        <v>6</v>
      </c>
    </row>
    <row r="308" spans="1:10" ht="12.75">
      <c r="A308" s="11" t="s">
        <v>35</v>
      </c>
      <c r="B308" s="57"/>
      <c r="C308" s="55"/>
      <c r="D308" s="38"/>
      <c r="E308" s="36" t="s">
        <v>586</v>
      </c>
      <c r="F308" s="37" t="s">
        <v>587</v>
      </c>
      <c r="G308" s="35" t="str">
        <f>LEFT(E308,4)</f>
        <v>3210</v>
      </c>
      <c r="H308" s="35" t="str">
        <f>LEFT(E308,2)</f>
        <v>32</v>
      </c>
      <c r="I308" s="1" t="str">
        <f>A308&amp;E308</f>
        <v>D32100</v>
      </c>
      <c r="J308" s="1">
        <f>LEN(I308)</f>
        <v>6</v>
      </c>
    </row>
    <row r="309" spans="1:10" ht="12.75">
      <c r="A309" s="11" t="s">
        <v>35</v>
      </c>
      <c r="B309" s="57"/>
      <c r="C309" s="51"/>
      <c r="D309" s="32"/>
      <c r="E309" s="33" t="s">
        <v>588</v>
      </c>
      <c r="F309" s="44" t="s">
        <v>589</v>
      </c>
      <c r="G309" s="35" t="str">
        <f>LEFT(E309,4)</f>
        <v>3313</v>
      </c>
      <c r="H309" s="35" t="str">
        <f>LEFT(E309,2)</f>
        <v>33</v>
      </c>
      <c r="I309" s="1" t="str">
        <f>A309&amp;E309</f>
        <v>D33130</v>
      </c>
      <c r="J309" s="1">
        <f>LEN(I309)</f>
        <v>6</v>
      </c>
    </row>
    <row r="310" spans="1:10" ht="12.75">
      <c r="A310" s="11" t="s">
        <v>35</v>
      </c>
      <c r="B310" s="57"/>
      <c r="C310" s="51"/>
      <c r="D310" s="32"/>
      <c r="E310" s="33" t="s">
        <v>590</v>
      </c>
      <c r="F310" s="44" t="s">
        <v>591</v>
      </c>
      <c r="G310" s="35" t="str">
        <f>LEFT(E310,4)</f>
        <v>3311</v>
      </c>
      <c r="H310" s="35" t="str">
        <f>LEFT(E310,2)</f>
        <v>33</v>
      </c>
      <c r="I310" s="1" t="str">
        <f>A310&amp;E310</f>
        <v>D33110</v>
      </c>
      <c r="J310" s="1">
        <f>LEN(I310)</f>
        <v>6</v>
      </c>
    </row>
    <row r="311" spans="1:10" ht="12.75">
      <c r="A311" s="11" t="s">
        <v>35</v>
      </c>
      <c r="B311" s="57"/>
      <c r="C311" s="51"/>
      <c r="D311" s="38"/>
      <c r="E311" s="33" t="s">
        <v>592</v>
      </c>
      <c r="F311" s="44" t="s">
        <v>593</v>
      </c>
      <c r="G311" s="35" t="str">
        <f>LEFT(E311,4)</f>
        <v>3320</v>
      </c>
      <c r="H311" s="35" t="str">
        <f>LEFT(E311,2)</f>
        <v>33</v>
      </c>
      <c r="I311" s="1" t="str">
        <f>A311&amp;E311</f>
        <v>D33200</v>
      </c>
      <c r="J311" s="1">
        <f>LEN(I311)</f>
        <v>6</v>
      </c>
    </row>
    <row r="312" spans="1:10" ht="12.75">
      <c r="A312" s="11" t="s">
        <v>35</v>
      </c>
      <c r="B312" s="57"/>
      <c r="C312" s="51"/>
      <c r="D312" s="38"/>
      <c r="E312" s="36" t="s">
        <v>594</v>
      </c>
      <c r="F312" s="37" t="s">
        <v>595</v>
      </c>
      <c r="G312" s="35" t="str">
        <f>LEFT(E312,4)</f>
        <v>3312</v>
      </c>
      <c r="H312" s="35" t="str">
        <f>LEFT(E312,2)</f>
        <v>33</v>
      </c>
      <c r="I312" s="1" t="str">
        <f>A312&amp;E312</f>
        <v>D33120</v>
      </c>
      <c r="J312" s="1">
        <f>LEN(I312)</f>
        <v>6</v>
      </c>
    </row>
    <row r="313" spans="1:10" ht="12.75">
      <c r="A313" s="11" t="s">
        <v>35</v>
      </c>
      <c r="B313" s="57"/>
      <c r="C313" s="55"/>
      <c r="D313" s="38"/>
      <c r="E313" s="36" t="s">
        <v>596</v>
      </c>
      <c r="F313" s="37" t="s">
        <v>597</v>
      </c>
      <c r="G313" s="35" t="str">
        <f>LEFT(E313,4)</f>
        <v>3330</v>
      </c>
      <c r="H313" s="35" t="str">
        <f>LEFT(E313,2)</f>
        <v>33</v>
      </c>
      <c r="I313" s="1" t="str">
        <f>A313&amp;E313</f>
        <v>D33300</v>
      </c>
      <c r="J313" s="1">
        <f>LEN(I313)</f>
        <v>6</v>
      </c>
    </row>
    <row r="314" spans="1:10" ht="12.75">
      <c r="A314" s="11" t="s">
        <v>35</v>
      </c>
      <c r="B314" s="57"/>
      <c r="C314" s="51"/>
      <c r="D314" s="32"/>
      <c r="E314" s="36" t="s">
        <v>598</v>
      </c>
      <c r="F314" s="37" t="s">
        <v>599</v>
      </c>
      <c r="G314" s="35" t="str">
        <f>LEFT(E314,4)</f>
        <v>3420</v>
      </c>
      <c r="H314" s="35" t="str">
        <f>LEFT(E314,2)</f>
        <v>34</v>
      </c>
      <c r="I314" s="1" t="str">
        <f>A314&amp;E314</f>
        <v>D34200</v>
      </c>
      <c r="J314" s="1">
        <f>LEN(I314)</f>
        <v>6</v>
      </c>
    </row>
    <row r="315" spans="1:10" ht="12.75">
      <c r="A315" s="11" t="s">
        <v>35</v>
      </c>
      <c r="B315" s="57"/>
      <c r="C315" s="51"/>
      <c r="D315" s="38"/>
      <c r="E315" s="36" t="s">
        <v>600</v>
      </c>
      <c r="F315" s="37" t="s">
        <v>601</v>
      </c>
      <c r="G315" s="35" t="str">
        <f>LEFT(E315,4)</f>
        <v>3430</v>
      </c>
      <c r="H315" s="35" t="str">
        <f>LEFT(E315,2)</f>
        <v>34</v>
      </c>
      <c r="I315" s="1" t="str">
        <f>A315&amp;E315</f>
        <v>D34300</v>
      </c>
      <c r="J315" s="1">
        <f>LEN(I315)</f>
        <v>6</v>
      </c>
    </row>
    <row r="316" spans="1:10" ht="12.75">
      <c r="A316" s="11" t="s">
        <v>35</v>
      </c>
      <c r="B316" s="57"/>
      <c r="C316" s="51"/>
      <c r="D316" s="32"/>
      <c r="E316" s="33" t="s">
        <v>602</v>
      </c>
      <c r="F316" s="44" t="s">
        <v>603</v>
      </c>
      <c r="G316" s="35" t="str">
        <f>LEFT(E316,4)</f>
        <v>3410</v>
      </c>
      <c r="H316" s="35" t="str">
        <f>LEFT(E316,2)</f>
        <v>34</v>
      </c>
      <c r="I316" s="1" t="str">
        <f>A316&amp;E316</f>
        <v>D34100</v>
      </c>
      <c r="J316" s="1">
        <f>LEN(I316)</f>
        <v>6</v>
      </c>
    </row>
    <row r="317" spans="1:10" ht="12.75">
      <c r="A317" s="11" t="s">
        <v>35</v>
      </c>
      <c r="B317" s="57"/>
      <c r="C317" s="51"/>
      <c r="D317" s="32"/>
      <c r="E317" s="59" t="s">
        <v>604</v>
      </c>
      <c r="F317" s="60" t="s">
        <v>605</v>
      </c>
      <c r="G317" s="35" t="str">
        <f>LEFT(E317,4)</f>
        <v>3511</v>
      </c>
      <c r="H317" s="35" t="str">
        <f>LEFT(E317,2)</f>
        <v>35</v>
      </c>
      <c r="I317" s="1" t="str">
        <f>A317&amp;E317</f>
        <v>D35110</v>
      </c>
      <c r="J317" s="1">
        <f>LEN(I317)</f>
        <v>6</v>
      </c>
    </row>
    <row r="318" spans="1:10" ht="12.75">
      <c r="A318" s="11" t="s">
        <v>35</v>
      </c>
      <c r="B318" s="57"/>
      <c r="C318" s="51"/>
      <c r="D318" s="38"/>
      <c r="E318" s="39" t="s">
        <v>606</v>
      </c>
      <c r="F318" s="61" t="s">
        <v>607</v>
      </c>
      <c r="G318" s="35" t="str">
        <f>LEFT(E318,4)</f>
        <v>3512</v>
      </c>
      <c r="H318" s="35" t="str">
        <f>LEFT(E318,2)</f>
        <v>35</v>
      </c>
      <c r="I318" s="1" t="str">
        <f>A318&amp;E318</f>
        <v>D35120</v>
      </c>
      <c r="J318" s="1">
        <f>LEN(I318)</f>
        <v>6</v>
      </c>
    </row>
    <row r="319" spans="1:10" ht="12.75">
      <c r="A319" s="11" t="s">
        <v>35</v>
      </c>
      <c r="B319" s="57"/>
      <c r="C319" s="51"/>
      <c r="D319" s="38"/>
      <c r="E319" s="33" t="s">
        <v>608</v>
      </c>
      <c r="F319" s="44" t="s">
        <v>609</v>
      </c>
      <c r="G319" s="35" t="str">
        <f>LEFT(E319,4)</f>
        <v>3592</v>
      </c>
      <c r="H319" s="35" t="str">
        <f>LEFT(E319,2)</f>
        <v>35</v>
      </c>
      <c r="I319" s="1" t="str">
        <f>A319&amp;E319</f>
        <v>D35920</v>
      </c>
      <c r="J319" s="1">
        <f>LEN(I319)</f>
        <v>6</v>
      </c>
    </row>
    <row r="320" spans="1:10" ht="12.75">
      <c r="A320" s="11" t="s">
        <v>35</v>
      </c>
      <c r="B320" s="57"/>
      <c r="C320" s="51"/>
      <c r="D320" s="38"/>
      <c r="E320" s="33" t="s">
        <v>610</v>
      </c>
      <c r="F320" s="44" t="s">
        <v>611</v>
      </c>
      <c r="G320" s="35" t="str">
        <f>LEFT(E320,4)</f>
        <v>3599</v>
      </c>
      <c r="H320" s="35" t="str">
        <f>LEFT(E320,2)</f>
        <v>35</v>
      </c>
      <c r="I320" s="1" t="str">
        <f>A320&amp;E320</f>
        <v>D35990</v>
      </c>
      <c r="J320" s="1">
        <f>LEN(I320)</f>
        <v>6</v>
      </c>
    </row>
    <row r="321" spans="1:10" ht="12.75">
      <c r="A321" s="11" t="s">
        <v>35</v>
      </c>
      <c r="B321" s="57"/>
      <c r="C321" s="51"/>
      <c r="D321" s="32"/>
      <c r="E321" s="33" t="s">
        <v>612</v>
      </c>
      <c r="F321" s="44" t="s">
        <v>613</v>
      </c>
      <c r="G321" s="35" t="str">
        <f>LEFT(E321,4)</f>
        <v>3520</v>
      </c>
      <c r="H321" s="35" t="str">
        <f>LEFT(E321,2)</f>
        <v>35</v>
      </c>
      <c r="I321" s="1" t="str">
        <f>A321&amp;E321</f>
        <v>D35200</v>
      </c>
      <c r="J321" s="1">
        <f>LEN(I321)</f>
        <v>6</v>
      </c>
    </row>
    <row r="322" spans="1:10" ht="12.75">
      <c r="A322" s="11" t="s">
        <v>35</v>
      </c>
      <c r="B322" s="57"/>
      <c r="C322" s="51"/>
      <c r="D322" s="32"/>
      <c r="E322" s="33" t="s">
        <v>614</v>
      </c>
      <c r="F322" s="44" t="s">
        <v>615</v>
      </c>
      <c r="G322" s="35" t="str">
        <f>LEFT(E322,4)</f>
        <v>3591</v>
      </c>
      <c r="H322" s="35" t="str">
        <f>LEFT(E322,2)</f>
        <v>35</v>
      </c>
      <c r="I322" s="1" t="str">
        <f>A322&amp;E322</f>
        <v>D35910</v>
      </c>
      <c r="J322" s="1">
        <f>LEN(I322)</f>
        <v>6</v>
      </c>
    </row>
    <row r="323" spans="1:10" ht="12.75">
      <c r="A323" s="11" t="s">
        <v>35</v>
      </c>
      <c r="B323" s="57"/>
      <c r="C323" s="55"/>
      <c r="D323" s="38"/>
      <c r="E323" s="33" t="s">
        <v>616</v>
      </c>
      <c r="F323" s="44" t="s">
        <v>617</v>
      </c>
      <c r="G323" s="35" t="str">
        <f>LEFT(E323,4)</f>
        <v>3530</v>
      </c>
      <c r="H323" s="35" t="str">
        <f>LEFT(E323,2)</f>
        <v>35</v>
      </c>
      <c r="I323" s="1" t="str">
        <f>A323&amp;E323</f>
        <v>D35300</v>
      </c>
      <c r="J323" s="1">
        <f>LEN(I323)</f>
        <v>6</v>
      </c>
    </row>
    <row r="324" spans="1:10" ht="12.75">
      <c r="A324" s="11" t="s">
        <v>35</v>
      </c>
      <c r="B324" s="57"/>
      <c r="C324" s="51"/>
      <c r="D324" s="32"/>
      <c r="E324" s="64" t="s">
        <v>618</v>
      </c>
      <c r="F324" s="60" t="s">
        <v>619</v>
      </c>
      <c r="G324" s="35" t="str">
        <f>LEFT(E324,4)</f>
        <v>3693</v>
      </c>
      <c r="H324" s="35" t="str">
        <f>LEFT(E324,2)</f>
        <v>36</v>
      </c>
      <c r="I324" s="1" t="str">
        <f>A324&amp;E324</f>
        <v>D36930</v>
      </c>
      <c r="J324" s="1">
        <f>LEN(I324)</f>
        <v>6</v>
      </c>
    </row>
    <row r="325" spans="1:10" ht="12.75">
      <c r="A325" s="11" t="s">
        <v>35</v>
      </c>
      <c r="B325" s="57"/>
      <c r="C325" s="51"/>
      <c r="D325" s="32"/>
      <c r="E325" s="64" t="s">
        <v>620</v>
      </c>
      <c r="F325" s="60" t="s">
        <v>621</v>
      </c>
      <c r="G325" s="35" t="str">
        <f>LEFT(E325,4)</f>
        <v>3699</v>
      </c>
      <c r="H325" s="35" t="str">
        <f>LEFT(E325,2)</f>
        <v>36</v>
      </c>
      <c r="I325" s="1" t="str">
        <f>A325&amp;E325</f>
        <v>D36992</v>
      </c>
      <c r="J325" s="1">
        <f>LEN(I325)</f>
        <v>6</v>
      </c>
    </row>
    <row r="326" spans="1:10" ht="12.75">
      <c r="A326" s="11" t="s">
        <v>35</v>
      </c>
      <c r="B326" s="57"/>
      <c r="C326" s="51"/>
      <c r="D326" s="38"/>
      <c r="E326" s="33" t="s">
        <v>622</v>
      </c>
      <c r="F326" s="44" t="s">
        <v>623</v>
      </c>
      <c r="G326" s="35" t="str">
        <f>LEFT(E326,4)</f>
        <v>3692</v>
      </c>
      <c r="H326" s="35" t="str">
        <f>LEFT(E326,2)</f>
        <v>36</v>
      </c>
      <c r="I326" s="1" t="str">
        <f>A326&amp;E326</f>
        <v>D36920</v>
      </c>
      <c r="J326" s="1">
        <f>LEN(I326)</f>
        <v>6</v>
      </c>
    </row>
    <row r="327" spans="1:10" ht="12.75">
      <c r="A327" s="11" t="s">
        <v>35</v>
      </c>
      <c r="B327" s="57"/>
      <c r="C327" s="51"/>
      <c r="D327" s="32"/>
      <c r="E327" s="33" t="s">
        <v>624</v>
      </c>
      <c r="F327" s="44" t="s">
        <v>625</v>
      </c>
      <c r="G327" s="35" t="str">
        <f>LEFT(E327,4)</f>
        <v>3691</v>
      </c>
      <c r="H327" s="35" t="str">
        <f>LEFT(E327,2)</f>
        <v>36</v>
      </c>
      <c r="I327" s="1" t="str">
        <f>A327&amp;E327</f>
        <v>D36910</v>
      </c>
      <c r="J327" s="1">
        <f>LEN(I327)</f>
        <v>6</v>
      </c>
    </row>
    <row r="328" spans="1:10" ht="12.75">
      <c r="A328" s="11" t="s">
        <v>35</v>
      </c>
      <c r="B328" s="57"/>
      <c r="C328" s="51"/>
      <c r="D328" s="32"/>
      <c r="E328" s="33" t="s">
        <v>626</v>
      </c>
      <c r="F328" s="44" t="s">
        <v>627</v>
      </c>
      <c r="G328" s="35" t="str">
        <f>LEFT(E328,4)</f>
        <v>3694</v>
      </c>
      <c r="H328" s="35" t="str">
        <f>LEFT(E328,2)</f>
        <v>36</v>
      </c>
      <c r="I328" s="1" t="str">
        <f>A328&amp;E328</f>
        <v>D36940</v>
      </c>
      <c r="J328" s="1">
        <f>LEN(I328)</f>
        <v>6</v>
      </c>
    </row>
    <row r="329" spans="1:10" ht="12.75">
      <c r="A329" s="11" t="s">
        <v>35</v>
      </c>
      <c r="B329" s="57"/>
      <c r="C329" s="51"/>
      <c r="D329" s="32"/>
      <c r="E329" s="59" t="s">
        <v>628</v>
      </c>
      <c r="F329" s="60" t="s">
        <v>629</v>
      </c>
      <c r="G329" s="35" t="str">
        <f>LEFT(E329,4)</f>
        <v>3699</v>
      </c>
      <c r="H329" s="35" t="str">
        <f>LEFT(E329,2)</f>
        <v>36</v>
      </c>
      <c r="I329" s="1" t="str">
        <f>A329&amp;E329</f>
        <v>D36991</v>
      </c>
      <c r="J329" s="1">
        <f>LEN(I329)</f>
        <v>6</v>
      </c>
    </row>
    <row r="330" spans="1:10" ht="12.75">
      <c r="A330" s="11" t="s">
        <v>35</v>
      </c>
      <c r="B330" s="57"/>
      <c r="C330" s="51"/>
      <c r="D330" s="32"/>
      <c r="E330" s="33" t="s">
        <v>630</v>
      </c>
      <c r="F330" s="44" t="s">
        <v>631</v>
      </c>
      <c r="G330" s="35" t="str">
        <f>LEFT(E330,4)</f>
        <v>3610</v>
      </c>
      <c r="H330" s="35" t="str">
        <f>LEFT(E330,2)</f>
        <v>36</v>
      </c>
      <c r="I330" s="1" t="str">
        <f>A330&amp;E330</f>
        <v>D36102</v>
      </c>
      <c r="J330" s="1">
        <f>LEN(I330)</f>
        <v>6</v>
      </c>
    </row>
    <row r="331" spans="1:10" ht="12.75">
      <c r="A331" s="11" t="s">
        <v>35</v>
      </c>
      <c r="B331" s="57"/>
      <c r="C331" s="51"/>
      <c r="D331" s="32"/>
      <c r="E331" s="59" t="s">
        <v>632</v>
      </c>
      <c r="F331" s="60" t="s">
        <v>633</v>
      </c>
      <c r="G331" s="35" t="str">
        <f>LEFT(E331,4)</f>
        <v>3610</v>
      </c>
      <c r="H331" s="35" t="str">
        <f>LEFT(E331,2)</f>
        <v>36</v>
      </c>
      <c r="I331" s="1" t="str">
        <f>A331&amp;E331</f>
        <v>D36101</v>
      </c>
      <c r="J331" s="1">
        <f>LEN(I331)</f>
        <v>6</v>
      </c>
    </row>
    <row r="332" spans="1:10" ht="12.75">
      <c r="A332" s="11" t="s">
        <v>35</v>
      </c>
      <c r="B332" s="57"/>
      <c r="C332" s="51"/>
      <c r="D332" s="32"/>
      <c r="E332" s="33" t="s">
        <v>634</v>
      </c>
      <c r="F332" s="44" t="s">
        <v>635</v>
      </c>
      <c r="G332" s="35" t="str">
        <f>LEFT(E332,4)</f>
        <v>3610</v>
      </c>
      <c r="H332" s="35" t="str">
        <f>LEFT(E332,2)</f>
        <v>36</v>
      </c>
      <c r="I332" s="1" t="str">
        <f>A332&amp;E332</f>
        <v>D36103</v>
      </c>
      <c r="J332" s="1">
        <f>LEN(I332)</f>
        <v>6</v>
      </c>
    </row>
    <row r="333" spans="1:10" ht="12.75">
      <c r="A333" s="11" t="s">
        <v>35</v>
      </c>
      <c r="B333" s="57"/>
      <c r="C333" s="55"/>
      <c r="D333" s="38"/>
      <c r="E333" s="33" t="s">
        <v>636</v>
      </c>
      <c r="F333" s="44" t="s">
        <v>637</v>
      </c>
      <c r="G333" s="35" t="str">
        <f>LEFT(E333,4)</f>
        <v>3699</v>
      </c>
      <c r="H333" s="35" t="str">
        <f>LEFT(E333,2)</f>
        <v>36</v>
      </c>
      <c r="I333" s="1" t="str">
        <f>A333&amp;E333</f>
        <v>D36999</v>
      </c>
      <c r="J333" s="1">
        <f>LEN(I333)</f>
        <v>6</v>
      </c>
    </row>
    <row r="334" spans="1:10" ht="12.75">
      <c r="A334" s="11" t="s">
        <v>35</v>
      </c>
      <c r="B334" s="57"/>
      <c r="C334" s="51"/>
      <c r="D334" s="38"/>
      <c r="E334" s="33" t="s">
        <v>638</v>
      </c>
      <c r="F334" s="44" t="s">
        <v>639</v>
      </c>
      <c r="G334" s="35" t="str">
        <f>LEFT(E334,4)</f>
        <v>3710</v>
      </c>
      <c r="H334" s="35" t="str">
        <f>LEFT(E334,2)</f>
        <v>37</v>
      </c>
      <c r="I334" s="1" t="str">
        <f>A334&amp;E334</f>
        <v>D37100</v>
      </c>
      <c r="J334" s="1">
        <f>LEN(I334)</f>
        <v>6</v>
      </c>
    </row>
    <row r="335" spans="1:10" ht="12.75">
      <c r="A335" s="11" t="s">
        <v>35</v>
      </c>
      <c r="B335" s="57"/>
      <c r="C335" s="52"/>
      <c r="D335" s="48"/>
      <c r="E335" s="49" t="s">
        <v>640</v>
      </c>
      <c r="F335" s="50" t="s">
        <v>641</v>
      </c>
      <c r="G335" s="35" t="str">
        <f>LEFT(E335,4)</f>
        <v>3720</v>
      </c>
      <c r="H335" s="35" t="str">
        <f>LEFT(E335,2)</f>
        <v>37</v>
      </c>
      <c r="I335" s="1" t="str">
        <f>A335&amp;E335</f>
        <v>D37200</v>
      </c>
      <c r="J335" s="1">
        <f>LEN(I335)</f>
        <v>6</v>
      </c>
    </row>
    <row r="336" spans="1:10" ht="12.75">
      <c r="A336" s="5" t="s">
        <v>76</v>
      </c>
      <c r="B336" s="46"/>
      <c r="C336" s="51"/>
      <c r="D336" s="32"/>
      <c r="E336" s="33" t="s">
        <v>642</v>
      </c>
      <c r="F336" s="44" t="s">
        <v>643</v>
      </c>
      <c r="G336" s="35" t="str">
        <f>LEFT(E336,4)</f>
        <v>4013</v>
      </c>
      <c r="H336" s="35" t="str">
        <f>LEFT(E336,2)</f>
        <v>40</v>
      </c>
      <c r="I336" s="1" t="str">
        <f>A336&amp;E336</f>
        <v>E40130</v>
      </c>
      <c r="J336" s="1">
        <f>LEN(I336)</f>
        <v>6</v>
      </c>
    </row>
    <row r="337" spans="1:10" ht="12.75">
      <c r="A337" s="5" t="s">
        <v>76</v>
      </c>
      <c r="B337" s="46"/>
      <c r="C337" s="51"/>
      <c r="D337" s="32"/>
      <c r="E337" s="33" t="s">
        <v>644</v>
      </c>
      <c r="F337" s="44" t="s">
        <v>645</v>
      </c>
      <c r="G337" s="35" t="str">
        <f>LEFT(E337,4)</f>
        <v>4020</v>
      </c>
      <c r="H337" s="35" t="str">
        <f>LEFT(E337,2)</f>
        <v>40</v>
      </c>
      <c r="I337" s="1" t="str">
        <f>A337&amp;E337</f>
        <v>E40200</v>
      </c>
      <c r="J337" s="1">
        <f>LEN(I337)</f>
        <v>6</v>
      </c>
    </row>
    <row r="338" spans="1:10" ht="12.75">
      <c r="A338" s="5" t="s">
        <v>76</v>
      </c>
      <c r="B338" s="46"/>
      <c r="C338" s="51"/>
      <c r="D338" s="32"/>
      <c r="E338" s="58" t="s">
        <v>646</v>
      </c>
      <c r="F338" s="44" t="s">
        <v>647</v>
      </c>
      <c r="G338" s="35" t="str">
        <f>LEFT(E338,4)</f>
        <v>4011</v>
      </c>
      <c r="H338" s="35" t="str">
        <f>LEFT(E338,2)</f>
        <v>40</v>
      </c>
      <c r="I338" s="1" t="str">
        <f>A338&amp;E338</f>
        <v>E40113</v>
      </c>
      <c r="J338" s="1">
        <f>LEN(I338)</f>
        <v>6</v>
      </c>
    </row>
    <row r="339" spans="1:10" ht="12.75">
      <c r="A339" s="5" t="s">
        <v>76</v>
      </c>
      <c r="B339" s="46"/>
      <c r="C339" s="51"/>
      <c r="D339" s="32"/>
      <c r="E339" s="58" t="s">
        <v>648</v>
      </c>
      <c r="F339" s="44" t="s">
        <v>649</v>
      </c>
      <c r="G339" s="35" t="str">
        <f>LEFT(E339,4)</f>
        <v>4011</v>
      </c>
      <c r="H339" s="35" t="str">
        <f>LEFT(E339,2)</f>
        <v>40</v>
      </c>
      <c r="I339" s="1" t="str">
        <f>A339&amp;E339</f>
        <v>E40119</v>
      </c>
      <c r="J339" s="1">
        <f>LEN(I339)</f>
        <v>6</v>
      </c>
    </row>
    <row r="340" spans="1:10" ht="12.75">
      <c r="A340" s="5" t="s">
        <v>76</v>
      </c>
      <c r="B340" s="46"/>
      <c r="C340" s="51"/>
      <c r="D340" s="32"/>
      <c r="E340" s="58" t="s">
        <v>650</v>
      </c>
      <c r="F340" s="44" t="s">
        <v>651</v>
      </c>
      <c r="G340" s="35" t="str">
        <f>LEFT(E340,4)</f>
        <v>4011</v>
      </c>
      <c r="H340" s="35" t="str">
        <f>LEFT(E340,2)</f>
        <v>40</v>
      </c>
      <c r="I340" s="1" t="str">
        <f>A340&amp;E340</f>
        <v>E40111</v>
      </c>
      <c r="J340" s="1">
        <f>LEN(I340)</f>
        <v>6</v>
      </c>
    </row>
    <row r="341" spans="1:10" ht="12.75">
      <c r="A341" s="5" t="s">
        <v>76</v>
      </c>
      <c r="B341" s="46"/>
      <c r="C341" s="51"/>
      <c r="D341" s="32"/>
      <c r="E341" s="58" t="s">
        <v>652</v>
      </c>
      <c r="F341" s="44" t="s">
        <v>653</v>
      </c>
      <c r="G341" s="35" t="str">
        <f>LEFT(E341,4)</f>
        <v>4011</v>
      </c>
      <c r="H341" s="35" t="str">
        <f>LEFT(E341,2)</f>
        <v>40</v>
      </c>
      <c r="I341" s="1" t="str">
        <f>A341&amp;E341</f>
        <v>E40112</v>
      </c>
      <c r="J341" s="1">
        <f>LEN(I341)</f>
        <v>6</v>
      </c>
    </row>
    <row r="342" spans="1:10" ht="12.75">
      <c r="A342" s="5" t="s">
        <v>76</v>
      </c>
      <c r="B342" s="46"/>
      <c r="C342" s="51"/>
      <c r="D342" s="32"/>
      <c r="E342" s="33" t="s">
        <v>654</v>
      </c>
      <c r="F342" s="44" t="s">
        <v>655</v>
      </c>
      <c r="G342" s="35" t="str">
        <f>LEFT(E342,4)</f>
        <v>4030</v>
      </c>
      <c r="H342" s="35" t="str">
        <f>LEFT(E342,2)</f>
        <v>40</v>
      </c>
      <c r="I342" s="1" t="str">
        <f>A342&amp;E342</f>
        <v>E40300</v>
      </c>
      <c r="J342" s="1">
        <f>LEN(I342)</f>
        <v>6</v>
      </c>
    </row>
    <row r="343" spans="1:10" ht="12.75">
      <c r="A343" s="5" t="s">
        <v>76</v>
      </c>
      <c r="B343" s="46"/>
      <c r="C343" s="55"/>
      <c r="D343" s="38"/>
      <c r="E343" s="33" t="s">
        <v>656</v>
      </c>
      <c r="F343" s="44" t="s">
        <v>657</v>
      </c>
      <c r="G343" s="35" t="str">
        <f>LEFT(E343,4)</f>
        <v>4012</v>
      </c>
      <c r="H343" s="35" t="str">
        <f>LEFT(E343,2)</f>
        <v>40</v>
      </c>
      <c r="I343" s="1" t="str">
        <f>A343&amp;E343</f>
        <v>E40120</v>
      </c>
      <c r="J343" s="1">
        <f>LEN(I343)</f>
        <v>6</v>
      </c>
    </row>
    <row r="344" spans="1:10" ht="12.75">
      <c r="A344" s="5" t="s">
        <v>76</v>
      </c>
      <c r="B344" s="46"/>
      <c r="C344" s="51"/>
      <c r="D344" s="32"/>
      <c r="E344" s="33" t="s">
        <v>658</v>
      </c>
      <c r="F344" s="44" t="s">
        <v>659</v>
      </c>
      <c r="G344" s="35" t="str">
        <f>LEFT(E344,4)</f>
        <v>4100</v>
      </c>
      <c r="H344" s="35" t="str">
        <f>LEFT(E344,2)</f>
        <v>41</v>
      </c>
      <c r="I344" s="1" t="str">
        <f>A344&amp;E344</f>
        <v>E41001</v>
      </c>
      <c r="J344" s="1">
        <f>LEN(I344)</f>
        <v>6</v>
      </c>
    </row>
    <row r="345" spans="1:10" ht="12.75">
      <c r="A345" s="5" t="s">
        <v>76</v>
      </c>
      <c r="B345" s="26"/>
      <c r="C345" s="52"/>
      <c r="D345" s="48"/>
      <c r="E345" s="49" t="s">
        <v>660</v>
      </c>
      <c r="F345" s="50" t="s">
        <v>661</v>
      </c>
      <c r="G345" s="35" t="str">
        <f>LEFT(E345,4)</f>
        <v>4100</v>
      </c>
      <c r="H345" s="35" t="str">
        <f>LEFT(E345,2)</f>
        <v>41</v>
      </c>
      <c r="I345" s="1" t="str">
        <f>A345&amp;E345</f>
        <v>E41002</v>
      </c>
      <c r="J345" s="1">
        <f>LEN(I345)</f>
        <v>6</v>
      </c>
    </row>
    <row r="346" spans="1:10" ht="12.75">
      <c r="A346" s="5" t="s">
        <v>78</v>
      </c>
      <c r="B346" s="46"/>
      <c r="C346" s="51"/>
      <c r="D346" s="32"/>
      <c r="E346" s="63" t="s">
        <v>662</v>
      </c>
      <c r="F346" s="60" t="s">
        <v>663</v>
      </c>
      <c r="G346" s="35" t="str">
        <f>LEFT(E346,4)</f>
        <v>4525</v>
      </c>
      <c r="H346" s="35" t="str">
        <f>LEFT(E346,2)</f>
        <v>45</v>
      </c>
      <c r="I346" s="1" t="str">
        <f>A346&amp;E346</f>
        <v>F45252</v>
      </c>
      <c r="J346" s="1">
        <f>LEN(I346)</f>
        <v>6</v>
      </c>
    </row>
    <row r="347" spans="1:10" ht="12.75">
      <c r="A347" s="5" t="s">
        <v>78</v>
      </c>
      <c r="B347" s="46"/>
      <c r="C347" s="51"/>
      <c r="D347" s="32"/>
      <c r="E347" s="63" t="s">
        <v>664</v>
      </c>
      <c r="F347" s="60" t="s">
        <v>665</v>
      </c>
      <c r="G347" s="35" t="str">
        <f>LEFT(E347,4)</f>
        <v>4525</v>
      </c>
      <c r="H347" s="35" t="str">
        <f>LEFT(E347,2)</f>
        <v>45</v>
      </c>
      <c r="I347" s="1" t="str">
        <f>A347&amp;E347</f>
        <v>F45259</v>
      </c>
      <c r="J347" s="1">
        <f>LEN(I347)</f>
        <v>6</v>
      </c>
    </row>
    <row r="348" spans="1:10" ht="12.75">
      <c r="A348" s="5" t="s">
        <v>78</v>
      </c>
      <c r="B348" s="46"/>
      <c r="C348" s="51"/>
      <c r="D348" s="32"/>
      <c r="E348" s="33" t="s">
        <v>666</v>
      </c>
      <c r="F348" s="44" t="s">
        <v>667</v>
      </c>
      <c r="G348" s="35" t="str">
        <f>LEFT(E348,4)</f>
        <v>4532</v>
      </c>
      <c r="H348" s="35" t="str">
        <f>LEFT(E348,2)</f>
        <v>45</v>
      </c>
      <c r="I348" s="1" t="str">
        <f>A348&amp;E348</f>
        <v>F45320</v>
      </c>
      <c r="J348" s="1">
        <f>LEN(I348)</f>
        <v>6</v>
      </c>
    </row>
    <row r="349" spans="1:10" ht="12.75">
      <c r="A349" s="5" t="s">
        <v>78</v>
      </c>
      <c r="B349" s="46"/>
      <c r="C349" s="51"/>
      <c r="D349" s="32"/>
      <c r="E349" s="59" t="s">
        <v>668</v>
      </c>
      <c r="F349" s="60" t="s">
        <v>669</v>
      </c>
      <c r="G349" s="35" t="str">
        <f>LEFT(E349,4)</f>
        <v>4550</v>
      </c>
      <c r="H349" s="35" t="str">
        <f>LEFT(E349,2)</f>
        <v>45</v>
      </c>
      <c r="I349" s="1" t="str">
        <f>A349&amp;E349</f>
        <v>F45500</v>
      </c>
      <c r="J349" s="1">
        <f>LEN(I349)</f>
        <v>6</v>
      </c>
    </row>
    <row r="350" spans="1:10" ht="12.75">
      <c r="A350" s="5" t="s">
        <v>78</v>
      </c>
      <c r="B350" s="46"/>
      <c r="C350" s="51"/>
      <c r="D350" s="32"/>
      <c r="E350" s="59" t="s">
        <v>670</v>
      </c>
      <c r="F350" s="60" t="s">
        <v>671</v>
      </c>
      <c r="G350" s="35" t="str">
        <f>LEFT(E350,4)</f>
        <v>4543</v>
      </c>
      <c r="H350" s="35" t="str">
        <f>LEFT(E350,2)</f>
        <v>45</v>
      </c>
      <c r="I350" s="1" t="str">
        <f>A350&amp;E350</f>
        <v>F45430</v>
      </c>
      <c r="J350" s="1">
        <f>LEN(I350)</f>
        <v>6</v>
      </c>
    </row>
    <row r="351" spans="1:10" ht="12.75">
      <c r="A351" s="5" t="s">
        <v>78</v>
      </c>
      <c r="B351" s="46"/>
      <c r="C351" s="51"/>
      <c r="D351" s="32"/>
      <c r="E351" s="58" t="s">
        <v>672</v>
      </c>
      <c r="F351" s="44" t="s">
        <v>673</v>
      </c>
      <c r="G351" s="35" t="str">
        <f>LEFT(E351,4)</f>
        <v>4522</v>
      </c>
      <c r="H351" s="35" t="str">
        <f>LEFT(E351,2)</f>
        <v>45</v>
      </c>
      <c r="I351" s="1" t="str">
        <f>A351&amp;E351</f>
        <v>F45220</v>
      </c>
      <c r="J351" s="1">
        <f>LEN(I351)</f>
        <v>6</v>
      </c>
    </row>
    <row r="352" spans="1:10" ht="12.75">
      <c r="A352" s="5" t="s">
        <v>78</v>
      </c>
      <c r="B352" s="46"/>
      <c r="C352" s="51"/>
      <c r="D352" s="32"/>
      <c r="E352" s="65" t="s">
        <v>674</v>
      </c>
      <c r="F352" s="37" t="s">
        <v>675</v>
      </c>
      <c r="G352" s="35" t="str">
        <f>LEFT(E352,4)</f>
        <v>4521</v>
      </c>
      <c r="H352" s="35" t="str">
        <f>LEFT(E352,2)</f>
        <v>45</v>
      </c>
      <c r="I352" s="1" t="str">
        <f>A352&amp;E352</f>
        <v>F45210</v>
      </c>
      <c r="J352" s="1">
        <f>LEN(I352)</f>
        <v>6</v>
      </c>
    </row>
    <row r="353" spans="1:10" ht="12.75">
      <c r="A353" s="5" t="s">
        <v>78</v>
      </c>
      <c r="B353" s="46"/>
      <c r="C353" s="51"/>
      <c r="D353" s="32"/>
      <c r="E353" s="58" t="s">
        <v>676</v>
      </c>
      <c r="F353" s="56" t="s">
        <v>677</v>
      </c>
      <c r="G353" s="35" t="str">
        <f>LEFT(E353,4)</f>
        <v>4523</v>
      </c>
      <c r="H353" s="35" t="str">
        <f>LEFT(E353,2)</f>
        <v>45</v>
      </c>
      <c r="I353" s="1" t="str">
        <f>A353&amp;E353</f>
        <v>F45239</v>
      </c>
      <c r="J353" s="1">
        <f>LEN(I353)</f>
        <v>6</v>
      </c>
    </row>
    <row r="354" spans="1:10" ht="12.75">
      <c r="A354" s="5" t="s">
        <v>78</v>
      </c>
      <c r="B354" s="46"/>
      <c r="C354" s="51"/>
      <c r="D354" s="32"/>
      <c r="E354" s="62" t="s">
        <v>678</v>
      </c>
      <c r="F354" s="61" t="s">
        <v>679</v>
      </c>
      <c r="G354" s="35" t="str">
        <f>LEFT(E354,4)</f>
        <v>4523</v>
      </c>
      <c r="H354" s="35" t="str">
        <f>LEFT(E354,2)</f>
        <v>45</v>
      </c>
      <c r="I354" s="1" t="str">
        <f>A354&amp;E354</f>
        <v>F45231</v>
      </c>
      <c r="J354" s="1">
        <f>LEN(I354)</f>
        <v>6</v>
      </c>
    </row>
    <row r="355" spans="1:10" ht="12.75">
      <c r="A355" s="5" t="s">
        <v>78</v>
      </c>
      <c r="B355" s="46"/>
      <c r="C355" s="51"/>
      <c r="D355" s="32"/>
      <c r="E355" s="62" t="s">
        <v>680</v>
      </c>
      <c r="F355" s="61" t="s">
        <v>681</v>
      </c>
      <c r="G355" s="35" t="str">
        <f>LEFT(E355,4)</f>
        <v>4524</v>
      </c>
      <c r="H355" s="35" t="str">
        <f>LEFT(E355,2)</f>
        <v>45</v>
      </c>
      <c r="I355" s="1" t="str">
        <f>A355&amp;E355</f>
        <v>F45240</v>
      </c>
      <c r="J355" s="1">
        <f>LEN(I355)</f>
        <v>6</v>
      </c>
    </row>
    <row r="356" spans="1:10" ht="12.75">
      <c r="A356" s="5" t="s">
        <v>78</v>
      </c>
      <c r="B356" s="46"/>
      <c r="C356" s="51"/>
      <c r="D356" s="32"/>
      <c r="E356" s="62" t="s">
        <v>682</v>
      </c>
      <c r="F356" s="61" t="s">
        <v>683</v>
      </c>
      <c r="G356" s="35" t="str">
        <f>LEFT(E356,4)</f>
        <v>4511</v>
      </c>
      <c r="H356" s="35" t="str">
        <f>LEFT(E356,2)</f>
        <v>45</v>
      </c>
      <c r="I356" s="1" t="str">
        <f>A356&amp;E356</f>
        <v>F45110</v>
      </c>
      <c r="J356" s="1">
        <f>LEN(I356)</f>
        <v>6</v>
      </c>
    </row>
    <row r="357" spans="1:10" ht="12.75">
      <c r="A357" s="5" t="s">
        <v>78</v>
      </c>
      <c r="B357" s="46"/>
      <c r="C357" s="51"/>
      <c r="D357" s="32"/>
      <c r="E357" s="58" t="s">
        <v>684</v>
      </c>
      <c r="F357" s="44" t="s">
        <v>685</v>
      </c>
      <c r="G357" s="35" t="str">
        <f>LEFT(E357,4)</f>
        <v>4531</v>
      </c>
      <c r="H357" s="35" t="str">
        <f>LEFT(E357,2)</f>
        <v>45</v>
      </c>
      <c r="I357" s="1" t="str">
        <f>A357&amp;E357</f>
        <v>F45319</v>
      </c>
      <c r="J357" s="1">
        <f>LEN(I357)</f>
        <v>6</v>
      </c>
    </row>
    <row r="358" spans="1:10" ht="12.75">
      <c r="A358" s="5" t="s">
        <v>78</v>
      </c>
      <c r="B358" s="46"/>
      <c r="C358" s="51"/>
      <c r="D358" s="32"/>
      <c r="E358" s="58" t="s">
        <v>686</v>
      </c>
      <c r="F358" s="44" t="s">
        <v>687</v>
      </c>
      <c r="G358" s="35" t="str">
        <f>LEFT(E358,4)</f>
        <v>4531</v>
      </c>
      <c r="H358" s="35" t="str">
        <f>LEFT(E358,2)</f>
        <v>45</v>
      </c>
      <c r="I358" s="1" t="str">
        <f>A358&amp;E358</f>
        <v>F45311</v>
      </c>
      <c r="J358" s="1">
        <f>LEN(I358)</f>
        <v>6</v>
      </c>
    </row>
    <row r="359" spans="1:10" ht="12.75">
      <c r="A359" s="5" t="s">
        <v>78</v>
      </c>
      <c r="B359" s="46"/>
      <c r="C359" s="51"/>
      <c r="D359" s="32"/>
      <c r="E359" s="58" t="s">
        <v>688</v>
      </c>
      <c r="F359" s="44" t="s">
        <v>689</v>
      </c>
      <c r="G359" s="35" t="str">
        <f>LEFT(E359,4)</f>
        <v>4531</v>
      </c>
      <c r="H359" s="35" t="str">
        <f>LEFT(E359,2)</f>
        <v>45</v>
      </c>
      <c r="I359" s="1" t="str">
        <f>A359&amp;E359</f>
        <v>F45312</v>
      </c>
      <c r="J359" s="1">
        <f>LEN(I359)</f>
        <v>6</v>
      </c>
    </row>
    <row r="360" spans="1:10" ht="12.75">
      <c r="A360" s="5" t="s">
        <v>78</v>
      </c>
      <c r="B360" s="46"/>
      <c r="C360" s="51"/>
      <c r="D360" s="32"/>
      <c r="E360" s="33" t="s">
        <v>690</v>
      </c>
      <c r="F360" s="44" t="s">
        <v>691</v>
      </c>
      <c r="G360" s="35" t="str">
        <f>LEFT(E360,4)</f>
        <v>4541</v>
      </c>
      <c r="H360" s="35" t="str">
        <f>LEFT(E360,2)</f>
        <v>45</v>
      </c>
      <c r="I360" s="1" t="str">
        <f>A360&amp;E360</f>
        <v>F45410</v>
      </c>
      <c r="J360" s="1">
        <f>LEN(I360)</f>
        <v>6</v>
      </c>
    </row>
    <row r="361" spans="1:10" ht="12.75">
      <c r="A361" s="5" t="s">
        <v>78</v>
      </c>
      <c r="B361" s="46"/>
      <c r="C361" s="51"/>
      <c r="D361" s="32"/>
      <c r="E361" s="39" t="s">
        <v>692</v>
      </c>
      <c r="F361" s="61" t="s">
        <v>693</v>
      </c>
      <c r="G361" s="35" t="str">
        <f>LEFT(E361,4)</f>
        <v>4533</v>
      </c>
      <c r="H361" s="35" t="str">
        <f>LEFT(E361,2)</f>
        <v>45</v>
      </c>
      <c r="I361" s="1" t="str">
        <f>A361&amp;E361</f>
        <v>F45330</v>
      </c>
      <c r="J361" s="1">
        <f>LEN(I361)</f>
        <v>6</v>
      </c>
    </row>
    <row r="362" spans="1:10" ht="12.75">
      <c r="A362" s="5" t="s">
        <v>78</v>
      </c>
      <c r="B362" s="46"/>
      <c r="C362" s="51"/>
      <c r="D362" s="32"/>
      <c r="E362" s="59" t="s">
        <v>694</v>
      </c>
      <c r="F362" s="60" t="s">
        <v>695</v>
      </c>
      <c r="G362" s="35" t="str">
        <f>LEFT(E362,4)</f>
        <v>4539</v>
      </c>
      <c r="H362" s="35" t="str">
        <f>LEFT(E362,2)</f>
        <v>45</v>
      </c>
      <c r="I362" s="1" t="str">
        <f>A362&amp;E362</f>
        <v>F45390</v>
      </c>
      <c r="J362" s="1">
        <f>LEN(I362)</f>
        <v>6</v>
      </c>
    </row>
    <row r="363" spans="1:10" ht="12.75">
      <c r="A363" s="5" t="s">
        <v>78</v>
      </c>
      <c r="B363" s="46"/>
      <c r="C363" s="51"/>
      <c r="D363" s="38"/>
      <c r="E363" s="58" t="s">
        <v>696</v>
      </c>
      <c r="F363" s="44" t="s">
        <v>697</v>
      </c>
      <c r="G363" s="35" t="str">
        <f>LEFT(E363,4)</f>
        <v>4519</v>
      </c>
      <c r="H363" s="35" t="str">
        <f>LEFT(E363,2)</f>
        <v>45</v>
      </c>
      <c r="I363" s="1" t="str">
        <f>A363&amp;E363</f>
        <v>F45190</v>
      </c>
      <c r="J363" s="1">
        <f>LEN(I363)</f>
        <v>6</v>
      </c>
    </row>
    <row r="364" spans="1:10" ht="12.75">
      <c r="A364" s="5" t="s">
        <v>78</v>
      </c>
      <c r="B364" s="46"/>
      <c r="C364" s="51"/>
      <c r="D364" s="32"/>
      <c r="E364" s="58" t="s">
        <v>698</v>
      </c>
      <c r="F364" s="44" t="s">
        <v>699</v>
      </c>
      <c r="G364" s="35" t="str">
        <f>LEFT(E364,4)</f>
        <v>4529</v>
      </c>
      <c r="H364" s="35" t="str">
        <f>LEFT(E364,2)</f>
        <v>45</v>
      </c>
      <c r="I364" s="1" t="str">
        <f>A364&amp;E364</f>
        <v>F45290</v>
      </c>
      <c r="J364" s="1">
        <f>LEN(I364)</f>
        <v>6</v>
      </c>
    </row>
    <row r="365" spans="1:10" ht="12.75">
      <c r="A365" s="5" t="s">
        <v>78</v>
      </c>
      <c r="B365" s="46"/>
      <c r="C365" s="51"/>
      <c r="D365" s="32"/>
      <c r="E365" s="58" t="s">
        <v>700</v>
      </c>
      <c r="F365" s="44" t="s">
        <v>701</v>
      </c>
      <c r="G365" s="35" t="str">
        <f>LEFT(E365,4)</f>
        <v>4525</v>
      </c>
      <c r="H365" s="35" t="str">
        <f>LEFT(E365,2)</f>
        <v>45</v>
      </c>
      <c r="I365" s="1" t="str">
        <f>A365&amp;E365</f>
        <v>F45251</v>
      </c>
      <c r="J365" s="1">
        <f>LEN(I365)</f>
        <v>6</v>
      </c>
    </row>
    <row r="366" spans="1:10" ht="12.75">
      <c r="A366" s="5" t="s">
        <v>78</v>
      </c>
      <c r="B366" s="46"/>
      <c r="C366" s="51"/>
      <c r="D366" s="32"/>
      <c r="E366" s="58" t="s">
        <v>702</v>
      </c>
      <c r="F366" s="44" t="s">
        <v>703</v>
      </c>
      <c r="G366" s="35" t="str">
        <f>LEFT(E366,4)</f>
        <v>4512</v>
      </c>
      <c r="H366" s="35" t="str">
        <f>LEFT(E366,2)</f>
        <v>45</v>
      </c>
      <c r="I366" s="1" t="str">
        <f>A366&amp;E366</f>
        <v>F45120</v>
      </c>
      <c r="J366" s="1">
        <f>LEN(I366)</f>
        <v>6</v>
      </c>
    </row>
    <row r="367" spans="1:10" ht="12.75">
      <c r="A367" s="5" t="s">
        <v>78</v>
      </c>
      <c r="B367" s="46"/>
      <c r="C367" s="51"/>
      <c r="D367" s="32"/>
      <c r="E367" s="33" t="s">
        <v>704</v>
      </c>
      <c r="F367" s="44" t="s">
        <v>705</v>
      </c>
      <c r="G367" s="35" t="str">
        <f>LEFT(E367,4)</f>
        <v>4544</v>
      </c>
      <c r="H367" s="35" t="str">
        <f>LEFT(E367,2)</f>
        <v>45</v>
      </c>
      <c r="I367" s="1" t="str">
        <f>A367&amp;E367</f>
        <v>F45440</v>
      </c>
      <c r="J367" s="1">
        <f>LEN(I367)</f>
        <v>6</v>
      </c>
    </row>
    <row r="368" spans="1:10" ht="12.75">
      <c r="A368" s="5" t="s">
        <v>78</v>
      </c>
      <c r="B368" s="46"/>
      <c r="C368" s="51"/>
      <c r="D368" s="32"/>
      <c r="E368" s="33" t="s">
        <v>706</v>
      </c>
      <c r="F368" s="44" t="s">
        <v>707</v>
      </c>
      <c r="G368" s="35" t="str">
        <f>LEFT(E368,4)</f>
        <v>4549</v>
      </c>
      <c r="H368" s="35" t="str">
        <f>LEFT(E368,2)</f>
        <v>45</v>
      </c>
      <c r="I368" s="1" t="str">
        <f>A368&amp;E368</f>
        <v>F45490</v>
      </c>
      <c r="J368" s="1">
        <f>LEN(I368)</f>
        <v>6</v>
      </c>
    </row>
    <row r="369" spans="1:10" ht="12.75">
      <c r="A369" s="5" t="s">
        <v>78</v>
      </c>
      <c r="B369" s="26"/>
      <c r="C369" s="52"/>
      <c r="D369" s="48"/>
      <c r="E369" s="49" t="s">
        <v>708</v>
      </c>
      <c r="F369" s="50" t="s">
        <v>709</v>
      </c>
      <c r="G369" s="35" t="str">
        <f>LEFT(E369,4)</f>
        <v>4542</v>
      </c>
      <c r="H369" s="35" t="str">
        <f>LEFT(E369,2)</f>
        <v>45</v>
      </c>
      <c r="I369" s="1" t="str">
        <f>A369&amp;E369</f>
        <v>F45420</v>
      </c>
      <c r="J369" s="1">
        <f>LEN(I369)</f>
        <v>6</v>
      </c>
    </row>
    <row r="370" spans="1:10" ht="12.75">
      <c r="A370" s="5" t="s">
        <v>80</v>
      </c>
      <c r="B370" s="46"/>
      <c r="C370" s="51"/>
      <c r="D370" s="32"/>
      <c r="E370" s="33" t="s">
        <v>710</v>
      </c>
      <c r="F370" s="44" t="s">
        <v>711</v>
      </c>
      <c r="G370" s="35" t="str">
        <f>LEFT(E370,4)</f>
        <v>5029</v>
      </c>
      <c r="H370" s="35" t="str">
        <f>LEFT(E370,2)</f>
        <v>50</v>
      </c>
      <c r="I370" s="1" t="str">
        <f>A370&amp;E370</f>
        <v>G50291</v>
      </c>
      <c r="J370" s="1">
        <f>LEN(I370)</f>
        <v>6</v>
      </c>
    </row>
    <row r="371" spans="1:10" ht="12.75">
      <c r="A371" s="5" t="s">
        <v>80</v>
      </c>
      <c r="B371" s="46"/>
      <c r="C371" s="51"/>
      <c r="D371" s="32"/>
      <c r="E371" s="33" t="s">
        <v>712</v>
      </c>
      <c r="F371" s="44" t="s">
        <v>713</v>
      </c>
      <c r="G371" s="35" t="str">
        <f>LEFT(E371,4)</f>
        <v>5023</v>
      </c>
      <c r="H371" s="35" t="str">
        <f>LEFT(E371,2)</f>
        <v>50</v>
      </c>
      <c r="I371" s="1" t="str">
        <f>A371&amp;E371</f>
        <v>G50230</v>
      </c>
      <c r="J371" s="1">
        <f>LEN(I371)</f>
        <v>6</v>
      </c>
    </row>
    <row r="372" spans="1:10" ht="12.75">
      <c r="A372" s="5" t="s">
        <v>80</v>
      </c>
      <c r="B372" s="46"/>
      <c r="C372" s="51"/>
      <c r="D372" s="32"/>
      <c r="E372" s="33" t="s">
        <v>714</v>
      </c>
      <c r="F372" s="44" t="s">
        <v>715</v>
      </c>
      <c r="G372" s="35" t="str">
        <f>LEFT(E372,4)</f>
        <v>5021</v>
      </c>
      <c r="H372" s="35" t="str">
        <f>LEFT(E372,2)</f>
        <v>50</v>
      </c>
      <c r="I372" s="1" t="str">
        <f>A372&amp;E372</f>
        <v>G50210</v>
      </c>
      <c r="J372" s="1">
        <f>LEN(I372)</f>
        <v>6</v>
      </c>
    </row>
    <row r="373" spans="1:10" ht="12.75">
      <c r="A373" s="5" t="s">
        <v>80</v>
      </c>
      <c r="B373" s="46"/>
      <c r="C373" s="51"/>
      <c r="D373" s="32"/>
      <c r="E373" s="33" t="s">
        <v>716</v>
      </c>
      <c r="F373" s="44" t="s">
        <v>717</v>
      </c>
      <c r="G373" s="35" t="str">
        <f>LEFT(E373,4)</f>
        <v>5029</v>
      </c>
      <c r="H373" s="35" t="str">
        <f>LEFT(E373,2)</f>
        <v>50</v>
      </c>
      <c r="I373" s="1" t="str">
        <f>A373&amp;E373</f>
        <v>G50292</v>
      </c>
      <c r="J373" s="1">
        <f>LEN(I373)</f>
        <v>6</v>
      </c>
    </row>
    <row r="374" spans="1:10" ht="12.75">
      <c r="A374" s="5" t="s">
        <v>80</v>
      </c>
      <c r="B374" s="46"/>
      <c r="C374" s="51"/>
      <c r="D374" s="32"/>
      <c r="E374" s="33" t="s">
        <v>718</v>
      </c>
      <c r="F374" s="44" t="s">
        <v>719</v>
      </c>
      <c r="G374" s="35" t="str">
        <f>LEFT(E374,4)</f>
        <v>5040</v>
      </c>
      <c r="H374" s="35" t="str">
        <f>LEFT(E374,2)</f>
        <v>50</v>
      </c>
      <c r="I374" s="1" t="str">
        <f>A374&amp;E374</f>
        <v>G50402</v>
      </c>
      <c r="J374" s="1">
        <f>LEN(I374)</f>
        <v>6</v>
      </c>
    </row>
    <row r="375" spans="1:10" ht="12.75">
      <c r="A375" s="5" t="s">
        <v>80</v>
      </c>
      <c r="B375" s="46"/>
      <c r="C375" s="51"/>
      <c r="D375" s="32"/>
      <c r="E375" s="33" t="s">
        <v>720</v>
      </c>
      <c r="F375" s="44" t="s">
        <v>721</v>
      </c>
      <c r="G375" s="35" t="str">
        <f>LEFT(E375,4)</f>
        <v>5029</v>
      </c>
      <c r="H375" s="35" t="str">
        <f>LEFT(E375,2)</f>
        <v>50</v>
      </c>
      <c r="I375" s="1" t="str">
        <f>A375&amp;E375</f>
        <v>G50299</v>
      </c>
      <c r="J375" s="1">
        <f>LEN(I375)</f>
        <v>6</v>
      </c>
    </row>
    <row r="376" spans="1:10" ht="12.75">
      <c r="A376" s="5" t="s">
        <v>80</v>
      </c>
      <c r="B376" s="46"/>
      <c r="C376" s="51"/>
      <c r="D376" s="32"/>
      <c r="E376" s="62" t="s">
        <v>722</v>
      </c>
      <c r="F376" s="61" t="s">
        <v>723</v>
      </c>
      <c r="G376" s="35" t="str">
        <f>LEFT(E376,4)</f>
        <v>5022</v>
      </c>
      <c r="H376" s="35" t="str">
        <f>LEFT(E376,2)</f>
        <v>50</v>
      </c>
      <c r="I376" s="1" t="str">
        <f>A376&amp;E376</f>
        <v>G50222</v>
      </c>
      <c r="J376" s="1">
        <f>LEN(I376)</f>
        <v>6</v>
      </c>
    </row>
    <row r="377" spans="1:10" ht="12.75">
      <c r="A377" s="5" t="s">
        <v>80</v>
      </c>
      <c r="B377" s="46"/>
      <c r="C377" s="51"/>
      <c r="D377" s="32"/>
      <c r="E377" s="33" t="s">
        <v>724</v>
      </c>
      <c r="F377" s="44" t="s">
        <v>725</v>
      </c>
      <c r="G377" s="35" t="str">
        <f>LEFT(E377,4)</f>
        <v>5022</v>
      </c>
      <c r="H377" s="35" t="str">
        <f>LEFT(E377,2)</f>
        <v>50</v>
      </c>
      <c r="I377" s="1" t="str">
        <f>A377&amp;E377</f>
        <v>G50221</v>
      </c>
      <c r="J377" s="1">
        <f>LEN(I377)</f>
        <v>6</v>
      </c>
    </row>
    <row r="378" spans="1:10" ht="12.75">
      <c r="A378" s="5" t="s">
        <v>80</v>
      </c>
      <c r="B378" s="46"/>
      <c r="C378" s="51"/>
      <c r="D378" s="32"/>
      <c r="E378" s="33" t="s">
        <v>726</v>
      </c>
      <c r="F378" s="44" t="s">
        <v>727</v>
      </c>
      <c r="G378" s="35" t="str">
        <f>LEFT(E378,4)</f>
        <v>5026</v>
      </c>
      <c r="H378" s="35" t="str">
        <f>LEFT(E378,2)</f>
        <v>50</v>
      </c>
      <c r="I378" s="1" t="str">
        <f>A378&amp;E378</f>
        <v>G50260</v>
      </c>
      <c r="J378" s="1">
        <f>LEN(I378)</f>
        <v>6</v>
      </c>
    </row>
    <row r="379" spans="1:10" ht="12.75">
      <c r="A379" s="5" t="s">
        <v>80</v>
      </c>
      <c r="B379" s="46"/>
      <c r="C379" s="51"/>
      <c r="D379" s="32"/>
      <c r="E379" s="33" t="s">
        <v>728</v>
      </c>
      <c r="F379" s="44" t="s">
        <v>729</v>
      </c>
      <c r="G379" s="35" t="str">
        <f>LEFT(E379,4)</f>
        <v>5025</v>
      </c>
      <c r="H379" s="35" t="str">
        <f>LEFT(E379,2)</f>
        <v>50</v>
      </c>
      <c r="I379" s="1" t="str">
        <f>A379&amp;E379</f>
        <v>G50250</v>
      </c>
      <c r="J379" s="1">
        <f>LEN(I379)</f>
        <v>6</v>
      </c>
    </row>
    <row r="380" spans="1:10" ht="12.75">
      <c r="A380" s="5" t="s">
        <v>80</v>
      </c>
      <c r="B380" s="46"/>
      <c r="C380" s="51"/>
      <c r="D380" s="32"/>
      <c r="E380" s="33" t="s">
        <v>730</v>
      </c>
      <c r="F380" s="44" t="s">
        <v>731</v>
      </c>
      <c r="G380" s="35" t="str">
        <f>LEFT(E380,4)</f>
        <v>5024</v>
      </c>
      <c r="H380" s="35" t="str">
        <f>LEFT(E380,2)</f>
        <v>50</v>
      </c>
      <c r="I380" s="1" t="str">
        <f>A380&amp;E380</f>
        <v>G50240</v>
      </c>
      <c r="J380" s="1">
        <f>LEN(I380)</f>
        <v>6</v>
      </c>
    </row>
    <row r="381" spans="1:10" ht="12.75">
      <c r="A381" s="5" t="s">
        <v>80</v>
      </c>
      <c r="B381" s="46"/>
      <c r="C381" s="51"/>
      <c r="D381" s="32"/>
      <c r="E381" s="33" t="s">
        <v>732</v>
      </c>
      <c r="F381" s="44" t="s">
        <v>733</v>
      </c>
      <c r="G381" s="35" t="str">
        <f>LEFT(E381,4)</f>
        <v>5031</v>
      </c>
      <c r="H381" s="35" t="str">
        <f>LEFT(E381,2)</f>
        <v>50</v>
      </c>
      <c r="I381" s="1" t="str">
        <f>A381&amp;E381</f>
        <v>G50310</v>
      </c>
      <c r="J381" s="1">
        <f>LEN(I381)</f>
        <v>6</v>
      </c>
    </row>
    <row r="382" spans="1:10" ht="12.75">
      <c r="A382" s="5" t="s">
        <v>80</v>
      </c>
      <c r="B382" s="46"/>
      <c r="C382" s="51"/>
      <c r="D382" s="32"/>
      <c r="E382" s="33" t="s">
        <v>734</v>
      </c>
      <c r="F382" s="44" t="s">
        <v>735</v>
      </c>
      <c r="G382" s="35" t="str">
        <f>LEFT(E382,4)</f>
        <v>5032</v>
      </c>
      <c r="H382" s="35" t="str">
        <f>LEFT(E382,2)</f>
        <v>50</v>
      </c>
      <c r="I382" s="1" t="str">
        <f>A382&amp;E382</f>
        <v>G50322</v>
      </c>
      <c r="J382" s="1">
        <f>LEN(I382)</f>
        <v>6</v>
      </c>
    </row>
    <row r="383" spans="1:10" ht="12.75">
      <c r="A383" s="5" t="s">
        <v>80</v>
      </c>
      <c r="B383" s="46"/>
      <c r="C383" s="51"/>
      <c r="D383" s="38"/>
      <c r="E383" s="33" t="s">
        <v>736</v>
      </c>
      <c r="F383" s="44" t="s">
        <v>737</v>
      </c>
      <c r="G383" s="35" t="str">
        <f>LEFT(E383,4)</f>
        <v>5032</v>
      </c>
      <c r="H383" s="35" t="str">
        <f>LEFT(E383,2)</f>
        <v>50</v>
      </c>
      <c r="I383" s="1" t="str">
        <f>A383&amp;E383</f>
        <v>G50321</v>
      </c>
      <c r="J383" s="1">
        <f>LEN(I383)</f>
        <v>6</v>
      </c>
    </row>
    <row r="384" spans="1:10" ht="12.75">
      <c r="A384" s="5" t="s">
        <v>80</v>
      </c>
      <c r="B384" s="46"/>
      <c r="C384" s="51"/>
      <c r="D384" s="32"/>
      <c r="E384" s="33" t="s">
        <v>738</v>
      </c>
      <c r="F384" s="44" t="s">
        <v>739</v>
      </c>
      <c r="G384" s="35" t="str">
        <f>LEFT(E384,4)</f>
        <v>5050</v>
      </c>
      <c r="H384" s="35" t="str">
        <f>LEFT(E384,2)</f>
        <v>50</v>
      </c>
      <c r="I384" s="1" t="str">
        <f>A384&amp;E384</f>
        <v>G50500</v>
      </c>
      <c r="J384" s="1">
        <f>LEN(I384)</f>
        <v>6</v>
      </c>
    </row>
    <row r="385" spans="1:10" ht="12.75">
      <c r="A385" s="5" t="s">
        <v>80</v>
      </c>
      <c r="B385" s="46"/>
      <c r="C385" s="51"/>
      <c r="D385" s="32"/>
      <c r="E385" s="33" t="s">
        <v>740</v>
      </c>
      <c r="F385" s="44" t="s">
        <v>741</v>
      </c>
      <c r="G385" s="35" t="str">
        <f>LEFT(E385,4)</f>
        <v>5032</v>
      </c>
      <c r="H385" s="35" t="str">
        <f>LEFT(E385,2)</f>
        <v>50</v>
      </c>
      <c r="I385" s="1" t="str">
        <f>A385&amp;E385</f>
        <v>G50329</v>
      </c>
      <c r="J385" s="1">
        <f>LEN(I385)</f>
        <v>6</v>
      </c>
    </row>
    <row r="386" spans="1:10" ht="12.75">
      <c r="A386" s="5" t="s">
        <v>80</v>
      </c>
      <c r="B386" s="46"/>
      <c r="C386" s="51"/>
      <c r="D386" s="32"/>
      <c r="E386" s="33" t="s">
        <v>742</v>
      </c>
      <c r="F386" s="44" t="s">
        <v>743</v>
      </c>
      <c r="G386" s="35" t="str">
        <f>LEFT(E386,4)</f>
        <v>5012</v>
      </c>
      <c r="H386" s="35" t="str">
        <f>LEFT(E386,2)</f>
        <v>50</v>
      </c>
      <c r="I386" s="1" t="str">
        <f>A386&amp;E386</f>
        <v>G50121</v>
      </c>
      <c r="J386" s="1">
        <f>LEN(I386)</f>
        <v>6</v>
      </c>
    </row>
    <row r="387" spans="1:10" ht="12.75">
      <c r="A387" s="5" t="s">
        <v>80</v>
      </c>
      <c r="B387" s="46"/>
      <c r="C387" s="51"/>
      <c r="D387" s="38"/>
      <c r="E387" s="33" t="s">
        <v>744</v>
      </c>
      <c r="F387" s="44" t="s">
        <v>745</v>
      </c>
      <c r="G387" s="35" t="str">
        <f>LEFT(E387,4)</f>
        <v>5011</v>
      </c>
      <c r="H387" s="35" t="str">
        <f>LEFT(E387,2)</f>
        <v>50</v>
      </c>
      <c r="I387" s="1" t="str">
        <f>A387&amp;E387</f>
        <v>G50111</v>
      </c>
      <c r="J387" s="1">
        <f>LEN(I387)</f>
        <v>6</v>
      </c>
    </row>
    <row r="388" spans="1:10" ht="12.75">
      <c r="A388" s="5" t="s">
        <v>80</v>
      </c>
      <c r="B388" s="46"/>
      <c r="C388" s="51"/>
      <c r="D388" s="32"/>
      <c r="E388" s="33" t="s">
        <v>746</v>
      </c>
      <c r="F388" s="44" t="s">
        <v>747</v>
      </c>
      <c r="G388" s="35" t="str">
        <f>LEFT(E388,4)</f>
        <v>5040</v>
      </c>
      <c r="H388" s="35" t="str">
        <f>LEFT(E388,2)</f>
        <v>50</v>
      </c>
      <c r="I388" s="1" t="str">
        <f>A388&amp;E388</f>
        <v>G50401</v>
      </c>
      <c r="J388" s="1">
        <f>LEN(I388)</f>
        <v>6</v>
      </c>
    </row>
    <row r="389" spans="1:10" ht="12.75">
      <c r="A389" s="5" t="s">
        <v>80</v>
      </c>
      <c r="B389" s="46"/>
      <c r="C389" s="51"/>
      <c r="D389" s="38"/>
      <c r="E389" s="33" t="s">
        <v>748</v>
      </c>
      <c r="F389" s="44" t="s">
        <v>749</v>
      </c>
      <c r="G389" s="35" t="str">
        <f>LEFT(E389,4)</f>
        <v>5012</v>
      </c>
      <c r="H389" s="35" t="str">
        <f>LEFT(E389,2)</f>
        <v>50</v>
      </c>
      <c r="I389" s="1" t="str">
        <f>A389&amp;E389</f>
        <v>G50129</v>
      </c>
      <c r="J389" s="1">
        <f>LEN(I389)</f>
        <v>6</v>
      </c>
    </row>
    <row r="390" spans="1:10" ht="12.75">
      <c r="A390" s="5" t="s">
        <v>80</v>
      </c>
      <c r="B390" s="46"/>
      <c r="C390" s="55"/>
      <c r="D390" s="38"/>
      <c r="E390" s="33" t="s">
        <v>750</v>
      </c>
      <c r="F390" s="44" t="s">
        <v>751</v>
      </c>
      <c r="G390" s="35" t="str">
        <f>LEFT(E390,4)</f>
        <v>5011</v>
      </c>
      <c r="H390" s="35" t="str">
        <f>LEFT(E390,2)</f>
        <v>50</v>
      </c>
      <c r="I390" s="1" t="str">
        <f>A390&amp;E390</f>
        <v>G50119</v>
      </c>
      <c r="J390" s="1">
        <f>LEN(I390)</f>
        <v>6</v>
      </c>
    </row>
    <row r="391" spans="1:10" ht="12.75">
      <c r="A391" s="5" t="s">
        <v>80</v>
      </c>
      <c r="B391" s="46"/>
      <c r="C391" s="51"/>
      <c r="D391" s="32"/>
      <c r="E391" s="58" t="s">
        <v>752</v>
      </c>
      <c r="F391" s="44" t="s">
        <v>753</v>
      </c>
      <c r="G391" s="35" t="str">
        <f>LEFT(E391,4)</f>
        <v>5139</v>
      </c>
      <c r="H391" s="35" t="str">
        <f>LEFT(E391,2)</f>
        <v>51</v>
      </c>
      <c r="I391" s="1" t="str">
        <f>A391&amp;E391</f>
        <v>G51399</v>
      </c>
      <c r="J391" s="1">
        <f>LEN(I391)</f>
        <v>6</v>
      </c>
    </row>
    <row r="392" spans="1:10" ht="12.75">
      <c r="A392" s="5" t="s">
        <v>80</v>
      </c>
      <c r="B392" s="46"/>
      <c r="C392" s="51"/>
      <c r="D392" s="32"/>
      <c r="E392" s="58" t="s">
        <v>754</v>
      </c>
      <c r="F392" s="44" t="s">
        <v>755</v>
      </c>
      <c r="G392" s="35" t="str">
        <f>LEFT(E392,4)</f>
        <v>5143</v>
      </c>
      <c r="H392" s="35" t="str">
        <f>LEFT(E392,2)</f>
        <v>51</v>
      </c>
      <c r="I392" s="1" t="str">
        <f>A392&amp;E392</f>
        <v>G51431</v>
      </c>
      <c r="J392" s="1">
        <f>LEN(I392)</f>
        <v>6</v>
      </c>
    </row>
    <row r="393" spans="1:10" ht="12.75">
      <c r="A393" s="5" t="s">
        <v>80</v>
      </c>
      <c r="B393" s="46"/>
      <c r="C393" s="51"/>
      <c r="D393" s="32"/>
      <c r="E393" s="58" t="s">
        <v>756</v>
      </c>
      <c r="F393" s="56" t="s">
        <v>757</v>
      </c>
      <c r="G393" s="35" t="str">
        <f>LEFT(E393,4)</f>
        <v>5122</v>
      </c>
      <c r="H393" s="35" t="str">
        <f>LEFT(E393,2)</f>
        <v>51</v>
      </c>
      <c r="I393" s="1" t="str">
        <f>A393&amp;E393</f>
        <v>G51227</v>
      </c>
      <c r="J393" s="1">
        <f>LEN(I393)</f>
        <v>6</v>
      </c>
    </row>
    <row r="394" spans="1:10" ht="12.75">
      <c r="A394" s="5" t="s">
        <v>80</v>
      </c>
      <c r="B394" s="46"/>
      <c r="C394" s="51"/>
      <c r="D394" s="32"/>
      <c r="E394" s="58" t="s">
        <v>758</v>
      </c>
      <c r="F394" s="44" t="s">
        <v>759</v>
      </c>
      <c r="G394" s="35" t="str">
        <f>LEFT(E394,4)</f>
        <v>5135</v>
      </c>
      <c r="H394" s="35" t="str">
        <f>LEFT(E394,2)</f>
        <v>51</v>
      </c>
      <c r="I394" s="1" t="str">
        <f>A394&amp;E394</f>
        <v>G51354</v>
      </c>
      <c r="J394" s="1">
        <f>LEN(I394)</f>
        <v>6</v>
      </c>
    </row>
    <row r="395" spans="1:10" ht="12.75">
      <c r="A395" s="5" t="s">
        <v>80</v>
      </c>
      <c r="B395" s="46"/>
      <c r="C395" s="51"/>
      <c r="D395" s="32"/>
      <c r="E395" s="58" t="s">
        <v>760</v>
      </c>
      <c r="F395" s="44" t="s">
        <v>761</v>
      </c>
      <c r="G395" s="35" t="str">
        <f>LEFT(E395,4)</f>
        <v>5135</v>
      </c>
      <c r="H395" s="35" t="str">
        <f>LEFT(E395,2)</f>
        <v>51</v>
      </c>
      <c r="I395" s="1" t="str">
        <f>A395&amp;E395</f>
        <v>G51353</v>
      </c>
      <c r="J395" s="1">
        <f>LEN(I395)</f>
        <v>6</v>
      </c>
    </row>
    <row r="396" spans="1:10" ht="12.75">
      <c r="A396" s="5" t="s">
        <v>80</v>
      </c>
      <c r="B396" s="46"/>
      <c r="C396" s="51"/>
      <c r="D396" s="32"/>
      <c r="E396" s="58" t="s">
        <v>762</v>
      </c>
      <c r="F396" s="44" t="s">
        <v>763</v>
      </c>
      <c r="G396" s="35" t="str">
        <f>LEFT(E396,4)</f>
        <v>5131</v>
      </c>
      <c r="H396" s="35" t="str">
        <f>LEFT(E396,2)</f>
        <v>51</v>
      </c>
      <c r="I396" s="1" t="str">
        <f>A396&amp;E396</f>
        <v>G51314</v>
      </c>
      <c r="J396" s="1">
        <f>LEN(I396)</f>
        <v>6</v>
      </c>
    </row>
    <row r="397" spans="1:10" ht="12.75">
      <c r="A397" s="5" t="s">
        <v>80</v>
      </c>
      <c r="B397" s="46"/>
      <c r="C397" s="51"/>
      <c r="D397" s="32"/>
      <c r="E397" s="58" t="s">
        <v>764</v>
      </c>
      <c r="F397" s="44" t="s">
        <v>765</v>
      </c>
      <c r="G397" s="35" t="str">
        <f>LEFT(E397,4)</f>
        <v>5139</v>
      </c>
      <c r="H397" s="35" t="str">
        <f>LEFT(E397,2)</f>
        <v>51</v>
      </c>
      <c r="I397" s="1" t="str">
        <f>A397&amp;E397</f>
        <v>G51394</v>
      </c>
      <c r="J397" s="1">
        <f>LEN(I397)</f>
        <v>6</v>
      </c>
    </row>
    <row r="398" spans="1:10" ht="12.75">
      <c r="A398" s="5" t="s">
        <v>80</v>
      </c>
      <c r="B398" s="46"/>
      <c r="C398" s="51"/>
      <c r="D398" s="32"/>
      <c r="E398" s="63" t="s">
        <v>766</v>
      </c>
      <c r="F398" s="60" t="s">
        <v>767</v>
      </c>
      <c r="G398" s="35" t="str">
        <f>LEFT(E398,4)</f>
        <v>5143</v>
      </c>
      <c r="H398" s="35" t="str">
        <f>LEFT(E398,2)</f>
        <v>51</v>
      </c>
      <c r="I398" s="1" t="str">
        <f>A398&amp;E398</f>
        <v>G51433</v>
      </c>
      <c r="J398" s="1">
        <f>LEN(I398)</f>
        <v>6</v>
      </c>
    </row>
    <row r="399" spans="1:10" ht="12.75">
      <c r="A399" s="5" t="s">
        <v>80</v>
      </c>
      <c r="B399" s="46"/>
      <c r="C399" s="51"/>
      <c r="D399" s="32"/>
      <c r="E399" s="58" t="s">
        <v>768</v>
      </c>
      <c r="F399" s="44" t="s">
        <v>769</v>
      </c>
      <c r="G399" s="35" t="str">
        <f>LEFT(E399,4)</f>
        <v>5135</v>
      </c>
      <c r="H399" s="35" t="str">
        <f>LEFT(E399,2)</f>
        <v>51</v>
      </c>
      <c r="I399" s="1" t="str">
        <f>A399&amp;E399</f>
        <v>G51352</v>
      </c>
      <c r="J399" s="1">
        <f>LEN(I399)</f>
        <v>6</v>
      </c>
    </row>
    <row r="400" spans="1:10" ht="12.75">
      <c r="A400" s="5" t="s">
        <v>80</v>
      </c>
      <c r="B400" s="46"/>
      <c r="C400" s="51"/>
      <c r="D400" s="32"/>
      <c r="E400" s="58" t="s">
        <v>770</v>
      </c>
      <c r="F400" s="44" t="s">
        <v>771</v>
      </c>
      <c r="G400" s="35" t="str">
        <f>LEFT(E400,4)</f>
        <v>5134</v>
      </c>
      <c r="H400" s="35" t="str">
        <f>LEFT(E400,2)</f>
        <v>51</v>
      </c>
      <c r="I400" s="1" t="str">
        <f>A400&amp;E400</f>
        <v>G51341</v>
      </c>
      <c r="J400" s="1">
        <f>LEN(I400)</f>
        <v>6</v>
      </c>
    </row>
    <row r="401" spans="1:10" ht="12.75">
      <c r="A401" s="5" t="s">
        <v>80</v>
      </c>
      <c r="B401" s="46"/>
      <c r="C401" s="51"/>
      <c r="D401" s="32"/>
      <c r="E401" s="58" t="s">
        <v>772</v>
      </c>
      <c r="F401" s="44" t="s">
        <v>773</v>
      </c>
      <c r="G401" s="35" t="str">
        <f>LEFT(E401,4)</f>
        <v>5134</v>
      </c>
      <c r="H401" s="35" t="str">
        <f>LEFT(E401,2)</f>
        <v>51</v>
      </c>
      <c r="I401" s="1" t="str">
        <f>A401&amp;E401</f>
        <v>G51342</v>
      </c>
      <c r="J401" s="1">
        <f>LEN(I401)</f>
        <v>6</v>
      </c>
    </row>
    <row r="402" spans="1:10" ht="12.75">
      <c r="A402" s="5" t="s">
        <v>80</v>
      </c>
      <c r="B402" s="46"/>
      <c r="C402" s="51"/>
      <c r="D402" s="32"/>
      <c r="E402" s="58" t="s">
        <v>774</v>
      </c>
      <c r="F402" s="44" t="s">
        <v>775</v>
      </c>
      <c r="G402" s="35" t="str">
        <f>LEFT(E402,4)</f>
        <v>5143</v>
      </c>
      <c r="H402" s="35" t="str">
        <f>LEFT(E402,2)</f>
        <v>51</v>
      </c>
      <c r="I402" s="1" t="str">
        <f>A402&amp;E402</f>
        <v>G51439</v>
      </c>
      <c r="J402" s="1">
        <f>LEN(I402)</f>
        <v>6</v>
      </c>
    </row>
    <row r="403" spans="1:10" ht="12.75">
      <c r="A403" s="5" t="s">
        <v>80</v>
      </c>
      <c r="B403" s="46"/>
      <c r="C403" s="51"/>
      <c r="D403" s="32"/>
      <c r="E403" s="58" t="s">
        <v>776</v>
      </c>
      <c r="F403" s="44" t="s">
        <v>777</v>
      </c>
      <c r="G403" s="35" t="str">
        <f>LEFT(E403,4)</f>
        <v>5139</v>
      </c>
      <c r="H403" s="35" t="str">
        <f>LEFT(E403,2)</f>
        <v>51</v>
      </c>
      <c r="I403" s="1" t="str">
        <f>A403&amp;E403</f>
        <v>G51393</v>
      </c>
      <c r="J403" s="1">
        <f>LEN(I403)</f>
        <v>6</v>
      </c>
    </row>
    <row r="404" spans="1:10" ht="12.75">
      <c r="A404" s="5" t="s">
        <v>80</v>
      </c>
      <c r="B404" s="46"/>
      <c r="C404" s="51"/>
      <c r="D404" s="32"/>
      <c r="E404" s="58" t="s">
        <v>778</v>
      </c>
      <c r="F404" s="44" t="s">
        <v>779</v>
      </c>
      <c r="G404" s="35" t="str">
        <f>LEFT(E404,4)</f>
        <v>5131</v>
      </c>
      <c r="H404" s="35" t="str">
        <f>LEFT(E404,2)</f>
        <v>51</v>
      </c>
      <c r="I404" s="1" t="str">
        <f>A404&amp;E404</f>
        <v>G51313</v>
      </c>
      <c r="J404" s="1">
        <f>LEN(I404)</f>
        <v>6</v>
      </c>
    </row>
    <row r="405" spans="1:10" ht="12.75">
      <c r="A405" s="5" t="s">
        <v>80</v>
      </c>
      <c r="B405" s="46"/>
      <c r="C405" s="51"/>
      <c r="D405" s="32"/>
      <c r="E405" s="62" t="s">
        <v>780</v>
      </c>
      <c r="F405" s="66" t="s">
        <v>781</v>
      </c>
      <c r="G405" s="35" t="str">
        <f>LEFT(E405,4)</f>
        <v>5122</v>
      </c>
      <c r="H405" s="35" t="str">
        <f>LEFT(E405,2)</f>
        <v>51</v>
      </c>
      <c r="I405" s="1" t="str">
        <f>A405&amp;E405</f>
        <v>G51222</v>
      </c>
      <c r="J405" s="1">
        <f>LEN(I405)</f>
        <v>6</v>
      </c>
    </row>
    <row r="406" spans="1:10" ht="12.75">
      <c r="A406" s="5" t="s">
        <v>80</v>
      </c>
      <c r="B406" s="46"/>
      <c r="C406" s="51"/>
      <c r="D406" s="32"/>
      <c r="E406" s="62" t="s">
        <v>782</v>
      </c>
      <c r="F406" s="61" t="s">
        <v>783</v>
      </c>
      <c r="G406" s="35" t="str">
        <f>LEFT(E406,4)</f>
        <v>5122</v>
      </c>
      <c r="H406" s="35" t="str">
        <f>LEFT(E406,2)</f>
        <v>51</v>
      </c>
      <c r="I406" s="1" t="str">
        <f>A406&amp;E406</f>
        <v>G51226</v>
      </c>
      <c r="J406" s="1">
        <f>LEN(I406)</f>
        <v>6</v>
      </c>
    </row>
    <row r="407" spans="1:10" ht="12.75">
      <c r="A407" s="5" t="s">
        <v>80</v>
      </c>
      <c r="B407" s="46"/>
      <c r="C407" s="51"/>
      <c r="D407" s="32"/>
      <c r="E407" s="39" t="s">
        <v>784</v>
      </c>
      <c r="F407" s="61" t="s">
        <v>785</v>
      </c>
      <c r="G407" s="35" t="str">
        <f>LEFT(E407,4)</f>
        <v>5141</v>
      </c>
      <c r="H407" s="35" t="str">
        <f>LEFT(E407,2)</f>
        <v>51</v>
      </c>
      <c r="I407" s="1" t="str">
        <f>A407&amp;E407</f>
        <v>G51419</v>
      </c>
      <c r="J407" s="1">
        <f>LEN(I407)</f>
        <v>6</v>
      </c>
    </row>
    <row r="408" spans="1:10" ht="12.75">
      <c r="A408" s="5" t="s">
        <v>80</v>
      </c>
      <c r="B408" s="46"/>
      <c r="C408" s="51"/>
      <c r="D408" s="32"/>
      <c r="E408" s="39" t="s">
        <v>786</v>
      </c>
      <c r="F408" s="61" t="s">
        <v>787</v>
      </c>
      <c r="G408" s="35" t="str">
        <f>LEFT(E408,4)</f>
        <v>5141</v>
      </c>
      <c r="H408" s="35" t="str">
        <f>LEFT(E408,2)</f>
        <v>51</v>
      </c>
      <c r="I408" s="1" t="str">
        <f>A408&amp;E408</f>
        <v>G51411</v>
      </c>
      <c r="J408" s="1">
        <f>LEN(I408)</f>
        <v>6</v>
      </c>
    </row>
    <row r="409" spans="1:10" ht="12.75">
      <c r="A409" s="5" t="s">
        <v>80</v>
      </c>
      <c r="B409" s="46"/>
      <c r="C409" s="51"/>
      <c r="D409" s="32"/>
      <c r="E409" s="62" t="s">
        <v>788</v>
      </c>
      <c r="F409" s="61" t="s">
        <v>789</v>
      </c>
      <c r="G409" s="35" t="str">
        <f>LEFT(E409,4)</f>
        <v>5143</v>
      </c>
      <c r="H409" s="35" t="str">
        <f>LEFT(E409,2)</f>
        <v>51</v>
      </c>
      <c r="I409" s="1" t="str">
        <f>A409&amp;E409</f>
        <v>G51435</v>
      </c>
      <c r="J409" s="1">
        <f>LEN(I409)</f>
        <v>6</v>
      </c>
    </row>
    <row r="410" spans="1:10" ht="12.75">
      <c r="A410" s="5" t="s">
        <v>80</v>
      </c>
      <c r="B410" s="46"/>
      <c r="C410" s="51"/>
      <c r="D410" s="32"/>
      <c r="E410" s="39" t="s">
        <v>790</v>
      </c>
      <c r="F410" s="66" t="s">
        <v>791</v>
      </c>
      <c r="G410" s="35" t="str">
        <f>LEFT(E410,4)</f>
        <v>5159</v>
      </c>
      <c r="H410" s="35" t="str">
        <f>LEFT(E410,2)</f>
        <v>51</v>
      </c>
      <c r="I410" s="1" t="str">
        <f>A410&amp;E410</f>
        <v>G51591</v>
      </c>
      <c r="J410" s="1">
        <f>LEN(I410)</f>
        <v>6</v>
      </c>
    </row>
    <row r="411" spans="1:10" ht="12.75">
      <c r="A411" s="5" t="s">
        <v>80</v>
      </c>
      <c r="B411" s="46"/>
      <c r="C411" s="51"/>
      <c r="D411" s="32"/>
      <c r="E411" s="58" t="s">
        <v>792</v>
      </c>
      <c r="F411" s="44" t="s">
        <v>793</v>
      </c>
      <c r="G411" s="35" t="str">
        <f>LEFT(E411,4)</f>
        <v>5122</v>
      </c>
      <c r="H411" s="35" t="str">
        <f>LEFT(E411,2)</f>
        <v>51</v>
      </c>
      <c r="I411" s="1" t="str">
        <f>A411&amp;E411</f>
        <v>G51221</v>
      </c>
      <c r="J411" s="1">
        <f>LEN(I411)</f>
        <v>6</v>
      </c>
    </row>
    <row r="412" spans="1:10" ht="12.75">
      <c r="A412" s="5" t="s">
        <v>80</v>
      </c>
      <c r="B412" s="46"/>
      <c r="C412" s="51"/>
      <c r="D412" s="32"/>
      <c r="E412" s="58" t="s">
        <v>794</v>
      </c>
      <c r="F412" s="44" t="s">
        <v>795</v>
      </c>
      <c r="G412" s="35" t="str">
        <f>LEFT(E412,4)</f>
        <v>5133</v>
      </c>
      <c r="H412" s="35" t="str">
        <f>LEFT(E412,2)</f>
        <v>51</v>
      </c>
      <c r="I412" s="1" t="str">
        <f>A412&amp;E412</f>
        <v>G51333</v>
      </c>
      <c r="J412" s="1">
        <f>LEN(I412)</f>
        <v>6</v>
      </c>
    </row>
    <row r="413" spans="1:10" ht="12.75">
      <c r="A413" s="5" t="s">
        <v>80</v>
      </c>
      <c r="B413" s="46"/>
      <c r="C413" s="51"/>
      <c r="D413" s="32"/>
      <c r="E413" s="58" t="s">
        <v>796</v>
      </c>
      <c r="F413" s="56" t="s">
        <v>797</v>
      </c>
      <c r="G413" s="35" t="str">
        <f>LEFT(E413,4)</f>
        <v>5135</v>
      </c>
      <c r="H413" s="35" t="str">
        <f>LEFT(E413,2)</f>
        <v>51</v>
      </c>
      <c r="I413" s="1" t="str">
        <f>A413&amp;E413</f>
        <v>G51355</v>
      </c>
      <c r="J413" s="1">
        <f>LEN(I413)</f>
        <v>6</v>
      </c>
    </row>
    <row r="414" spans="1:10" ht="12.75">
      <c r="A414" s="5" t="s">
        <v>80</v>
      </c>
      <c r="B414" s="46"/>
      <c r="C414" s="51"/>
      <c r="D414" s="32"/>
      <c r="E414" s="58" t="s">
        <v>798</v>
      </c>
      <c r="F414" s="44" t="s">
        <v>799</v>
      </c>
      <c r="G414" s="35" t="str">
        <f>LEFT(E414,4)</f>
        <v>5139</v>
      </c>
      <c r="H414" s="35" t="str">
        <f>LEFT(E414,2)</f>
        <v>51</v>
      </c>
      <c r="I414" s="1" t="str">
        <f>A414&amp;E414</f>
        <v>G51392</v>
      </c>
      <c r="J414" s="1">
        <f>LEN(I414)</f>
        <v>6</v>
      </c>
    </row>
    <row r="415" spans="1:10" ht="12.75">
      <c r="A415" s="5" t="s">
        <v>80</v>
      </c>
      <c r="B415" s="46"/>
      <c r="C415" s="51"/>
      <c r="D415" s="32"/>
      <c r="E415" s="33" t="s">
        <v>800</v>
      </c>
      <c r="F415" s="44" t="s">
        <v>801</v>
      </c>
      <c r="G415" s="35" t="str">
        <f>LEFT(E415,4)</f>
        <v>5132</v>
      </c>
      <c r="H415" s="35" t="str">
        <f>LEFT(E415,2)</f>
        <v>51</v>
      </c>
      <c r="I415" s="1" t="str">
        <f>A415&amp;E415</f>
        <v>G51321</v>
      </c>
      <c r="J415" s="1">
        <f>LEN(I415)</f>
        <v>6</v>
      </c>
    </row>
    <row r="416" spans="1:10" ht="12.75">
      <c r="A416" s="5" t="s">
        <v>80</v>
      </c>
      <c r="B416" s="46"/>
      <c r="C416" s="51"/>
      <c r="D416" s="32"/>
      <c r="E416" s="58" t="s">
        <v>802</v>
      </c>
      <c r="F416" s="44" t="s">
        <v>803</v>
      </c>
      <c r="G416" s="35" t="str">
        <f>LEFT(E416,4)</f>
        <v>5159</v>
      </c>
      <c r="H416" s="35" t="str">
        <f>LEFT(E416,2)</f>
        <v>51</v>
      </c>
      <c r="I416" s="1" t="str">
        <f>A416&amp;E416</f>
        <v>G51599</v>
      </c>
      <c r="J416" s="1">
        <f>LEN(I416)</f>
        <v>6</v>
      </c>
    </row>
    <row r="417" spans="1:10" ht="12.75">
      <c r="A417" s="5" t="s">
        <v>80</v>
      </c>
      <c r="B417" s="46"/>
      <c r="C417" s="51"/>
      <c r="D417" s="32"/>
      <c r="E417" s="58" t="s">
        <v>804</v>
      </c>
      <c r="F417" s="56" t="s">
        <v>805</v>
      </c>
      <c r="G417" s="35" t="str">
        <f>LEFT(E417,4)</f>
        <v>5151</v>
      </c>
      <c r="H417" s="35" t="str">
        <f>LEFT(E417,2)</f>
        <v>51</v>
      </c>
      <c r="I417" s="1" t="str">
        <f>A417&amp;E417</f>
        <v>G51514</v>
      </c>
      <c r="J417" s="1">
        <f>LEN(I417)</f>
        <v>6</v>
      </c>
    </row>
    <row r="418" spans="1:10" ht="12.75">
      <c r="A418" s="5" t="s">
        <v>80</v>
      </c>
      <c r="B418" s="46"/>
      <c r="C418" s="51"/>
      <c r="D418" s="32"/>
      <c r="E418" s="58" t="s">
        <v>806</v>
      </c>
      <c r="F418" s="56" t="s">
        <v>807</v>
      </c>
      <c r="G418" s="35" t="str">
        <f>LEFT(E418,4)</f>
        <v>5151</v>
      </c>
      <c r="H418" s="35" t="str">
        <f>LEFT(E418,2)</f>
        <v>51</v>
      </c>
      <c r="I418" s="1" t="str">
        <f>A418&amp;E418</f>
        <v>G51512</v>
      </c>
      <c r="J418" s="1">
        <f>LEN(I418)</f>
        <v>6</v>
      </c>
    </row>
    <row r="419" spans="1:10" ht="12.75">
      <c r="A419" s="5" t="s">
        <v>80</v>
      </c>
      <c r="B419" s="46"/>
      <c r="C419" s="51"/>
      <c r="D419" s="32"/>
      <c r="E419" s="58" t="s">
        <v>808</v>
      </c>
      <c r="F419" s="44" t="s">
        <v>809</v>
      </c>
      <c r="G419" s="35" t="str">
        <f>LEFT(E419,4)</f>
        <v>5151</v>
      </c>
      <c r="H419" s="35" t="str">
        <f>LEFT(E419,2)</f>
        <v>51</v>
      </c>
      <c r="I419" s="1" t="str">
        <f>A419&amp;E419</f>
        <v>G51516</v>
      </c>
      <c r="J419" s="1">
        <f>LEN(I419)</f>
        <v>6</v>
      </c>
    </row>
    <row r="420" spans="1:10" ht="12.75">
      <c r="A420" s="5" t="s">
        <v>80</v>
      </c>
      <c r="B420" s="46"/>
      <c r="C420" s="51"/>
      <c r="D420" s="32"/>
      <c r="E420" s="58" t="s">
        <v>810</v>
      </c>
      <c r="F420" s="56" t="s">
        <v>811</v>
      </c>
      <c r="G420" s="35" t="str">
        <f>LEFT(E420,4)</f>
        <v>5151</v>
      </c>
      <c r="H420" s="35" t="str">
        <f>LEFT(E420,2)</f>
        <v>51</v>
      </c>
      <c r="I420" s="1" t="str">
        <f>A420&amp;E420</f>
        <v>G51511</v>
      </c>
      <c r="J420" s="1">
        <f>LEN(I420)</f>
        <v>6</v>
      </c>
    </row>
    <row r="421" spans="1:10" ht="12.75">
      <c r="A421" s="5" t="s">
        <v>80</v>
      </c>
      <c r="B421" s="46"/>
      <c r="C421" s="51"/>
      <c r="D421" s="32"/>
      <c r="E421" s="58" t="s">
        <v>812</v>
      </c>
      <c r="F421" s="44" t="s">
        <v>813</v>
      </c>
      <c r="G421" s="35" t="str">
        <f>LEFT(E421,4)</f>
        <v>5151</v>
      </c>
      <c r="H421" s="35" t="str">
        <f>LEFT(E421,2)</f>
        <v>51</v>
      </c>
      <c r="I421" s="1" t="str">
        <f>A421&amp;E421</f>
        <v>G51519</v>
      </c>
      <c r="J421" s="1">
        <f>LEN(I421)</f>
        <v>6</v>
      </c>
    </row>
    <row r="422" spans="1:10" ht="12.75">
      <c r="A422" s="5" t="s">
        <v>80</v>
      </c>
      <c r="B422" s="46"/>
      <c r="C422" s="51"/>
      <c r="D422" s="32"/>
      <c r="E422" s="58" t="s">
        <v>814</v>
      </c>
      <c r="F422" s="44" t="s">
        <v>815</v>
      </c>
      <c r="G422" s="35" t="str">
        <f>LEFT(E422,4)</f>
        <v>5151</v>
      </c>
      <c r="H422" s="35" t="str">
        <f>LEFT(E422,2)</f>
        <v>51</v>
      </c>
      <c r="I422" s="1" t="str">
        <f>A422&amp;E422</f>
        <v>G51515</v>
      </c>
      <c r="J422" s="1">
        <f>LEN(I422)</f>
        <v>6</v>
      </c>
    </row>
    <row r="423" spans="1:10" ht="12.75">
      <c r="A423" s="5" t="s">
        <v>80</v>
      </c>
      <c r="B423" s="46"/>
      <c r="C423" s="51"/>
      <c r="D423" s="32"/>
      <c r="E423" s="33" t="s">
        <v>816</v>
      </c>
      <c r="F423" s="44" t="s">
        <v>817</v>
      </c>
      <c r="G423" s="35" t="str">
        <f>LEFT(E423,4)</f>
        <v>5152</v>
      </c>
      <c r="H423" s="35" t="str">
        <f>LEFT(E423,2)</f>
        <v>51</v>
      </c>
      <c r="I423" s="1" t="str">
        <f>A423&amp;E423</f>
        <v>G51520</v>
      </c>
      <c r="J423" s="1">
        <f>LEN(I423)</f>
        <v>6</v>
      </c>
    </row>
    <row r="424" spans="1:10" ht="12.75">
      <c r="A424" s="5" t="s">
        <v>80</v>
      </c>
      <c r="B424" s="46"/>
      <c r="C424" s="51"/>
      <c r="D424" s="32"/>
      <c r="E424" s="58" t="s">
        <v>818</v>
      </c>
      <c r="F424" s="44" t="s">
        <v>819</v>
      </c>
      <c r="G424" s="35" t="str">
        <f>LEFT(E424,4)</f>
        <v>5139</v>
      </c>
      <c r="H424" s="35" t="str">
        <f>LEFT(E424,2)</f>
        <v>51</v>
      </c>
      <c r="I424" s="1" t="str">
        <f>A424&amp;E424</f>
        <v>G51391</v>
      </c>
      <c r="J424" s="1">
        <f>LEN(I424)</f>
        <v>6</v>
      </c>
    </row>
    <row r="425" spans="1:10" ht="12.75">
      <c r="A425" s="5" t="s">
        <v>80</v>
      </c>
      <c r="B425" s="46"/>
      <c r="C425" s="51"/>
      <c r="D425" s="32"/>
      <c r="E425" s="58" t="s">
        <v>820</v>
      </c>
      <c r="F425" s="44" t="s">
        <v>821</v>
      </c>
      <c r="G425" s="35" t="str">
        <f>LEFT(E425,4)</f>
        <v>5121</v>
      </c>
      <c r="H425" s="35" t="str">
        <f>LEFT(E425,2)</f>
        <v>51</v>
      </c>
      <c r="I425" s="1" t="str">
        <f>A425&amp;E425</f>
        <v>G51211</v>
      </c>
      <c r="J425" s="1">
        <f>LEN(I425)</f>
        <v>6</v>
      </c>
    </row>
    <row r="426" spans="1:10" ht="12.75">
      <c r="A426" s="5" t="s">
        <v>80</v>
      </c>
      <c r="B426" s="46"/>
      <c r="C426" s="51"/>
      <c r="D426" s="32"/>
      <c r="E426" s="58" t="s">
        <v>822</v>
      </c>
      <c r="F426" s="44" t="s">
        <v>823</v>
      </c>
      <c r="G426" s="35" t="str">
        <f>LEFT(E426,4)</f>
        <v>5121</v>
      </c>
      <c r="H426" s="35" t="str">
        <f>LEFT(E426,2)</f>
        <v>51</v>
      </c>
      <c r="I426" s="1" t="str">
        <f>A426&amp;E426</f>
        <v>G51212</v>
      </c>
      <c r="J426" s="1">
        <f>LEN(I426)</f>
        <v>6</v>
      </c>
    </row>
    <row r="427" spans="1:10" ht="12.75">
      <c r="A427" s="5" t="s">
        <v>80</v>
      </c>
      <c r="B427" s="46"/>
      <c r="C427" s="51"/>
      <c r="D427" s="32"/>
      <c r="E427" s="33" t="s">
        <v>824</v>
      </c>
      <c r="F427" s="44" t="s">
        <v>825</v>
      </c>
      <c r="G427" s="35" t="str">
        <f>LEFT(E427,4)</f>
        <v>5190</v>
      </c>
      <c r="H427" s="35" t="str">
        <f>LEFT(E427,2)</f>
        <v>51</v>
      </c>
      <c r="I427" s="1" t="str">
        <f>A427&amp;E427</f>
        <v>G51900</v>
      </c>
      <c r="J427" s="1">
        <f>LEN(I427)</f>
        <v>6</v>
      </c>
    </row>
    <row r="428" spans="1:10" ht="12.75">
      <c r="A428" s="5" t="s">
        <v>80</v>
      </c>
      <c r="B428" s="46"/>
      <c r="C428" s="51"/>
      <c r="D428" s="32"/>
      <c r="E428" s="33" t="s">
        <v>826</v>
      </c>
      <c r="F428" s="44" t="s">
        <v>827</v>
      </c>
      <c r="G428" s="35" t="str">
        <f>LEFT(E428,4)</f>
        <v>5142</v>
      </c>
      <c r="H428" s="35" t="str">
        <f>LEFT(E428,2)</f>
        <v>51</v>
      </c>
      <c r="I428" s="1" t="str">
        <f>A428&amp;E428</f>
        <v>G51420</v>
      </c>
      <c r="J428" s="1">
        <f>LEN(I428)</f>
        <v>6</v>
      </c>
    </row>
    <row r="429" spans="1:10" ht="12.75">
      <c r="A429" s="5" t="s">
        <v>80</v>
      </c>
      <c r="B429" s="46"/>
      <c r="C429" s="51"/>
      <c r="D429" s="32"/>
      <c r="E429" s="33" t="s">
        <v>828</v>
      </c>
      <c r="F429" s="44" t="s">
        <v>829</v>
      </c>
      <c r="G429" s="35" t="str">
        <f>LEFT(E429,4)</f>
        <v>5154</v>
      </c>
      <c r="H429" s="35" t="str">
        <f>LEFT(E429,2)</f>
        <v>51</v>
      </c>
      <c r="I429" s="1" t="str">
        <f>A429&amp;E429</f>
        <v>G51542</v>
      </c>
      <c r="J429" s="1">
        <f>LEN(I429)</f>
        <v>6</v>
      </c>
    </row>
    <row r="430" spans="1:10" ht="12.75">
      <c r="A430" s="5" t="s">
        <v>80</v>
      </c>
      <c r="B430" s="46"/>
      <c r="C430" s="51"/>
      <c r="D430" s="32"/>
      <c r="E430" s="33" t="s">
        <v>830</v>
      </c>
      <c r="F430" s="44" t="s">
        <v>831</v>
      </c>
      <c r="G430" s="35" t="str">
        <f>LEFT(E430,4)</f>
        <v>5154</v>
      </c>
      <c r="H430" s="35" t="str">
        <f>LEFT(E430,2)</f>
        <v>51</v>
      </c>
      <c r="I430" s="1" t="str">
        <f>A430&amp;E430</f>
        <v>G51541</v>
      </c>
      <c r="J430" s="1">
        <f>LEN(I430)</f>
        <v>6</v>
      </c>
    </row>
    <row r="431" spans="1:10" ht="12.75">
      <c r="A431" s="5" t="s">
        <v>80</v>
      </c>
      <c r="B431" s="46"/>
      <c r="C431" s="51"/>
      <c r="D431" s="32"/>
      <c r="E431" s="58" t="s">
        <v>832</v>
      </c>
      <c r="F431" s="44" t="s">
        <v>833</v>
      </c>
      <c r="G431" s="35" t="str">
        <f>LEFT(E431,4)</f>
        <v>5135</v>
      </c>
      <c r="H431" s="35" t="str">
        <f>LEFT(E431,2)</f>
        <v>51</v>
      </c>
      <c r="I431" s="1" t="str">
        <f>A431&amp;E431</f>
        <v>G51351</v>
      </c>
      <c r="J431" s="1">
        <f>LEN(I431)</f>
        <v>6</v>
      </c>
    </row>
    <row r="432" spans="1:10" ht="12.75">
      <c r="A432" s="5" t="s">
        <v>80</v>
      </c>
      <c r="B432" s="46"/>
      <c r="C432" s="51"/>
      <c r="D432" s="38"/>
      <c r="E432" s="58" t="s">
        <v>834</v>
      </c>
      <c r="F432" s="44" t="s">
        <v>835</v>
      </c>
      <c r="G432" s="35" t="str">
        <f>LEFT(E432,4)</f>
        <v>5122</v>
      </c>
      <c r="H432" s="35" t="str">
        <f>LEFT(E432,2)</f>
        <v>51</v>
      </c>
      <c r="I432" s="1" t="str">
        <f>A432&amp;E432</f>
        <v>G51225</v>
      </c>
      <c r="J432" s="1">
        <f>LEN(I432)</f>
        <v>6</v>
      </c>
    </row>
    <row r="433" spans="1:10" ht="12.75">
      <c r="A433" s="5" t="s">
        <v>80</v>
      </c>
      <c r="B433" s="46"/>
      <c r="C433" s="51"/>
      <c r="D433" s="32"/>
      <c r="E433" s="33" t="s">
        <v>836</v>
      </c>
      <c r="F433" s="44" t="s">
        <v>837</v>
      </c>
      <c r="G433" s="35" t="str">
        <f>LEFT(E433,4)</f>
        <v>5132</v>
      </c>
      <c r="H433" s="35" t="str">
        <f>LEFT(E433,2)</f>
        <v>51</v>
      </c>
      <c r="I433" s="1" t="str">
        <f>A433&amp;E433</f>
        <v>G51322</v>
      </c>
      <c r="J433" s="1">
        <f>LEN(I433)</f>
        <v>6</v>
      </c>
    </row>
    <row r="434" spans="1:10" ht="12.75">
      <c r="A434" s="5" t="s">
        <v>80</v>
      </c>
      <c r="B434" s="46"/>
      <c r="C434" s="51"/>
      <c r="D434" s="32"/>
      <c r="E434" s="58" t="s">
        <v>838</v>
      </c>
      <c r="F434" s="56" t="s">
        <v>839</v>
      </c>
      <c r="G434" s="35" t="str">
        <f>LEFT(E434,4)</f>
        <v>5139</v>
      </c>
      <c r="H434" s="35" t="str">
        <f>LEFT(E434,2)</f>
        <v>51</v>
      </c>
      <c r="I434" s="1" t="str">
        <f>A434&amp;E434</f>
        <v>G51395</v>
      </c>
      <c r="J434" s="1">
        <f>LEN(I434)</f>
        <v>6</v>
      </c>
    </row>
    <row r="435" spans="1:10" ht="12.75">
      <c r="A435" s="5" t="s">
        <v>80</v>
      </c>
      <c r="B435" s="46"/>
      <c r="C435" s="51"/>
      <c r="D435" s="32"/>
      <c r="E435" s="58" t="s">
        <v>840</v>
      </c>
      <c r="F435" s="44" t="s">
        <v>841</v>
      </c>
      <c r="G435" s="35" t="str">
        <f>LEFT(E435,4)</f>
        <v>5122</v>
      </c>
      <c r="H435" s="35" t="str">
        <f>LEFT(E435,2)</f>
        <v>51</v>
      </c>
      <c r="I435" s="1" t="str">
        <f>A435&amp;E435</f>
        <v>G51223</v>
      </c>
      <c r="J435" s="1">
        <f>LEN(I435)</f>
        <v>6</v>
      </c>
    </row>
    <row r="436" spans="1:10" ht="12.75">
      <c r="A436" s="5" t="s">
        <v>80</v>
      </c>
      <c r="B436" s="46"/>
      <c r="C436" s="51"/>
      <c r="D436" s="32"/>
      <c r="E436" s="58" t="s">
        <v>842</v>
      </c>
      <c r="F436" s="44" t="s">
        <v>843</v>
      </c>
      <c r="G436" s="35" t="str">
        <f>LEFT(E436,4)</f>
        <v>5143</v>
      </c>
      <c r="H436" s="35" t="str">
        <f>LEFT(E436,2)</f>
        <v>51</v>
      </c>
      <c r="I436" s="1" t="str">
        <f>A436&amp;E436</f>
        <v>G51434</v>
      </c>
      <c r="J436" s="1">
        <f>LEN(I436)</f>
        <v>6</v>
      </c>
    </row>
    <row r="437" spans="1:10" ht="12.75">
      <c r="A437" s="5" t="s">
        <v>80</v>
      </c>
      <c r="B437" s="46"/>
      <c r="C437" s="51"/>
      <c r="D437" s="32"/>
      <c r="E437" s="58" t="s">
        <v>844</v>
      </c>
      <c r="F437" s="44" t="s">
        <v>845</v>
      </c>
      <c r="G437" s="35" t="str">
        <f>LEFT(E437,4)</f>
        <v>5131</v>
      </c>
      <c r="H437" s="35" t="str">
        <f>LEFT(E437,2)</f>
        <v>51</v>
      </c>
      <c r="I437" s="1" t="str">
        <f>A437&amp;E437</f>
        <v>G51312</v>
      </c>
      <c r="J437" s="1">
        <f>LEN(I437)</f>
        <v>6</v>
      </c>
    </row>
    <row r="438" spans="1:10" ht="12.75">
      <c r="A438" s="5" t="s">
        <v>80</v>
      </c>
      <c r="B438" s="46"/>
      <c r="C438" s="51"/>
      <c r="D438" s="32"/>
      <c r="E438" s="58" t="s">
        <v>846</v>
      </c>
      <c r="F438" s="44" t="s">
        <v>847</v>
      </c>
      <c r="G438" s="35" t="str">
        <f>LEFT(E438,4)</f>
        <v>5122</v>
      </c>
      <c r="H438" s="35" t="str">
        <f>LEFT(E438,2)</f>
        <v>51</v>
      </c>
      <c r="I438" s="1" t="str">
        <f>A438&amp;E438</f>
        <v>G51229</v>
      </c>
      <c r="J438" s="1">
        <f>LEN(I438)</f>
        <v>6</v>
      </c>
    </row>
    <row r="439" spans="1:10" ht="12.75">
      <c r="A439" s="5" t="s">
        <v>80</v>
      </c>
      <c r="B439" s="46"/>
      <c r="C439" s="51"/>
      <c r="D439" s="32"/>
      <c r="E439" s="58" t="s">
        <v>848</v>
      </c>
      <c r="F439" s="44" t="s">
        <v>849</v>
      </c>
      <c r="G439" s="35" t="str">
        <f>LEFT(E439,4)</f>
        <v>5133</v>
      </c>
      <c r="H439" s="35" t="str">
        <f>LEFT(E439,2)</f>
        <v>51</v>
      </c>
      <c r="I439" s="1" t="str">
        <f>A439&amp;E439</f>
        <v>G51332</v>
      </c>
      <c r="J439" s="1">
        <f>LEN(I439)</f>
        <v>6</v>
      </c>
    </row>
    <row r="440" spans="1:10" ht="12.75">
      <c r="A440" s="5" t="s">
        <v>80</v>
      </c>
      <c r="B440" s="46"/>
      <c r="C440" s="51"/>
      <c r="D440" s="32"/>
      <c r="E440" s="58" t="s">
        <v>850</v>
      </c>
      <c r="F440" s="44" t="s">
        <v>851</v>
      </c>
      <c r="G440" s="35" t="str">
        <f>LEFT(E440,4)</f>
        <v>5143</v>
      </c>
      <c r="H440" s="35" t="str">
        <f>LEFT(E440,2)</f>
        <v>51</v>
      </c>
      <c r="I440" s="1" t="str">
        <f>A440&amp;E440</f>
        <v>G51432</v>
      </c>
      <c r="J440" s="1">
        <f>LEN(I440)</f>
        <v>6</v>
      </c>
    </row>
    <row r="441" spans="1:10" ht="12.75">
      <c r="A441" s="5" t="s">
        <v>80</v>
      </c>
      <c r="B441" s="46"/>
      <c r="C441" s="51"/>
      <c r="D441" s="32"/>
      <c r="E441" s="58" t="s">
        <v>852</v>
      </c>
      <c r="F441" s="44" t="s">
        <v>853</v>
      </c>
      <c r="G441" s="35" t="str">
        <f>LEFT(E441,4)</f>
        <v>5133</v>
      </c>
      <c r="H441" s="35" t="str">
        <f>LEFT(E441,2)</f>
        <v>51</v>
      </c>
      <c r="I441" s="1" t="str">
        <f>A441&amp;E441</f>
        <v>G51331</v>
      </c>
      <c r="J441" s="1">
        <f>LEN(I441)</f>
        <v>6</v>
      </c>
    </row>
    <row r="442" spans="1:10" ht="12.75">
      <c r="A442" s="5" t="s">
        <v>80</v>
      </c>
      <c r="B442" s="46"/>
      <c r="C442" s="51"/>
      <c r="D442" s="32"/>
      <c r="E442" s="58" t="s">
        <v>854</v>
      </c>
      <c r="F442" s="44" t="s">
        <v>855</v>
      </c>
      <c r="G442" s="35" t="str">
        <f>LEFT(E442,4)</f>
        <v>5149</v>
      </c>
      <c r="H442" s="35" t="str">
        <f>LEFT(E442,2)</f>
        <v>51</v>
      </c>
      <c r="I442" s="1" t="str">
        <f>A442&amp;E442</f>
        <v>G51492</v>
      </c>
      <c r="J442" s="1">
        <f>LEN(I442)</f>
        <v>6</v>
      </c>
    </row>
    <row r="443" spans="1:10" ht="12.75">
      <c r="A443" s="5" t="s">
        <v>80</v>
      </c>
      <c r="B443" s="46"/>
      <c r="C443" s="51"/>
      <c r="D443" s="32"/>
      <c r="E443" s="58" t="s">
        <v>856</v>
      </c>
      <c r="F443" s="44" t="s">
        <v>857</v>
      </c>
      <c r="G443" s="35" t="str">
        <f>LEFT(E443,4)</f>
        <v>5149</v>
      </c>
      <c r="H443" s="35" t="str">
        <f>LEFT(E443,2)</f>
        <v>51</v>
      </c>
      <c r="I443" s="1" t="str">
        <f>A443&amp;E443</f>
        <v>G51494</v>
      </c>
      <c r="J443" s="1">
        <f>LEN(I443)</f>
        <v>6</v>
      </c>
    </row>
    <row r="444" spans="1:10" ht="12.75">
      <c r="A444" s="5" t="s">
        <v>80</v>
      </c>
      <c r="B444" s="46"/>
      <c r="C444" s="51"/>
      <c r="D444" s="32"/>
      <c r="E444" s="58" t="s">
        <v>858</v>
      </c>
      <c r="F444" s="44" t="s">
        <v>859</v>
      </c>
      <c r="G444" s="35" t="str">
        <f>LEFT(E444,4)</f>
        <v>5149</v>
      </c>
      <c r="H444" s="35" t="str">
        <f>LEFT(E444,2)</f>
        <v>51</v>
      </c>
      <c r="I444" s="1" t="str">
        <f>A444&amp;E444</f>
        <v>G51491</v>
      </c>
      <c r="J444" s="1">
        <f>LEN(I444)</f>
        <v>6</v>
      </c>
    </row>
    <row r="445" spans="1:10" ht="12.75">
      <c r="A445" s="5" t="s">
        <v>80</v>
      </c>
      <c r="B445" s="46"/>
      <c r="C445" s="51"/>
      <c r="D445" s="32"/>
      <c r="E445" s="58" t="s">
        <v>860</v>
      </c>
      <c r="F445" s="56" t="s">
        <v>861</v>
      </c>
      <c r="G445" s="35" t="str">
        <f>LEFT(E445,4)</f>
        <v>5149</v>
      </c>
      <c r="H445" s="35" t="str">
        <f>LEFT(E445,2)</f>
        <v>51</v>
      </c>
      <c r="I445" s="1" t="str">
        <f>A445&amp;E445</f>
        <v>G51493</v>
      </c>
      <c r="J445" s="1">
        <f>LEN(I445)</f>
        <v>6</v>
      </c>
    </row>
    <row r="446" spans="1:10" ht="12.75">
      <c r="A446" s="5" t="s">
        <v>80</v>
      </c>
      <c r="B446" s="46"/>
      <c r="C446" s="51"/>
      <c r="D446" s="38"/>
      <c r="E446" s="58" t="s">
        <v>862</v>
      </c>
      <c r="F446" s="44" t="s">
        <v>863</v>
      </c>
      <c r="G446" s="35" t="str">
        <f>LEFT(E446,4)</f>
        <v>5149</v>
      </c>
      <c r="H446" s="35" t="str">
        <f>LEFT(E446,2)</f>
        <v>51</v>
      </c>
      <c r="I446" s="1" t="str">
        <f>A446&amp;E446</f>
        <v>G51499</v>
      </c>
      <c r="J446" s="1">
        <f>LEN(I446)</f>
        <v>6</v>
      </c>
    </row>
    <row r="447" spans="1:10" ht="12.75">
      <c r="A447" s="5" t="s">
        <v>80</v>
      </c>
      <c r="B447" s="46"/>
      <c r="C447" s="51"/>
      <c r="D447" s="32"/>
      <c r="E447" s="58" t="s">
        <v>864</v>
      </c>
      <c r="F447" s="44" t="s">
        <v>865</v>
      </c>
      <c r="G447" s="35" t="str">
        <f>LEFT(E447,4)</f>
        <v>5131</v>
      </c>
      <c r="H447" s="35" t="str">
        <f>LEFT(E447,2)</f>
        <v>51</v>
      </c>
      <c r="I447" s="1" t="str">
        <f>A447&amp;E447</f>
        <v>G51311</v>
      </c>
      <c r="J447" s="1">
        <f>LEN(I447)</f>
        <v>6</v>
      </c>
    </row>
    <row r="448" spans="1:10" ht="12.75">
      <c r="A448" s="5" t="s">
        <v>80</v>
      </c>
      <c r="B448" s="46"/>
      <c r="C448" s="51"/>
      <c r="D448" s="32"/>
      <c r="E448" s="33" t="s">
        <v>866</v>
      </c>
      <c r="F448" s="56" t="s">
        <v>867</v>
      </c>
      <c r="G448" s="35" t="str">
        <f>LEFT(E448,4)</f>
        <v>5153</v>
      </c>
      <c r="H448" s="35" t="str">
        <f>LEFT(E448,2)</f>
        <v>51</v>
      </c>
      <c r="I448" s="1" t="str">
        <f>A448&amp;E448</f>
        <v>G51530</v>
      </c>
      <c r="J448" s="1">
        <f>LEN(I448)</f>
        <v>6</v>
      </c>
    </row>
    <row r="449" spans="1:10" ht="12.75">
      <c r="A449" s="5" t="s">
        <v>80</v>
      </c>
      <c r="B449" s="46"/>
      <c r="C449" s="51"/>
      <c r="D449" s="32"/>
      <c r="E449" s="58" t="s">
        <v>868</v>
      </c>
      <c r="F449" s="44" t="s">
        <v>869</v>
      </c>
      <c r="G449" s="35" t="str">
        <f>LEFT(E449,4)</f>
        <v>5119</v>
      </c>
      <c r="H449" s="35" t="str">
        <f>LEFT(E449,2)</f>
        <v>51</v>
      </c>
      <c r="I449" s="1" t="str">
        <f>A449&amp;E449</f>
        <v>G51191</v>
      </c>
      <c r="J449" s="1">
        <f>LEN(I449)</f>
        <v>6</v>
      </c>
    </row>
    <row r="450" spans="1:10" ht="12.75">
      <c r="A450" s="5" t="s">
        <v>80</v>
      </c>
      <c r="B450" s="46"/>
      <c r="C450" s="51"/>
      <c r="D450" s="32"/>
      <c r="E450" s="58" t="s">
        <v>870</v>
      </c>
      <c r="F450" s="44" t="s">
        <v>871</v>
      </c>
      <c r="G450" s="35" t="str">
        <f>LEFT(E450,4)</f>
        <v>5119</v>
      </c>
      <c r="H450" s="35" t="str">
        <f>LEFT(E450,2)</f>
        <v>51</v>
      </c>
      <c r="I450" s="1" t="str">
        <f>A450&amp;E450</f>
        <v>G51194</v>
      </c>
      <c r="J450" s="1">
        <f>LEN(I450)</f>
        <v>6</v>
      </c>
    </row>
    <row r="451" spans="1:10" ht="12.75">
      <c r="A451" s="5" t="s">
        <v>80</v>
      </c>
      <c r="B451" s="46"/>
      <c r="C451" s="51"/>
      <c r="D451" s="32"/>
      <c r="E451" s="58" t="s">
        <v>872</v>
      </c>
      <c r="F451" s="44" t="s">
        <v>873</v>
      </c>
      <c r="G451" s="35" t="str">
        <f>LEFT(E451,4)</f>
        <v>5119</v>
      </c>
      <c r="H451" s="35" t="str">
        <f>LEFT(E451,2)</f>
        <v>51</v>
      </c>
      <c r="I451" s="1" t="str">
        <f>A451&amp;E451</f>
        <v>G51193</v>
      </c>
      <c r="J451" s="1">
        <f>LEN(I451)</f>
        <v>6</v>
      </c>
    </row>
    <row r="452" spans="1:10" ht="12.75">
      <c r="A452" s="5" t="s">
        <v>80</v>
      </c>
      <c r="B452" s="46"/>
      <c r="C452" s="51"/>
      <c r="D452" s="32"/>
      <c r="E452" s="58" t="s">
        <v>874</v>
      </c>
      <c r="F452" s="44" t="s">
        <v>875</v>
      </c>
      <c r="G452" s="35" t="str">
        <f>LEFT(E452,4)</f>
        <v>5119</v>
      </c>
      <c r="H452" s="35" t="str">
        <f>LEFT(E452,2)</f>
        <v>51</v>
      </c>
      <c r="I452" s="1" t="str">
        <f>A452&amp;E452</f>
        <v>G51196</v>
      </c>
      <c r="J452" s="1">
        <f>LEN(I452)</f>
        <v>6</v>
      </c>
    </row>
    <row r="453" spans="1:10" ht="12.75">
      <c r="A453" s="5" t="s">
        <v>80</v>
      </c>
      <c r="B453" s="46"/>
      <c r="C453" s="51"/>
      <c r="D453" s="32"/>
      <c r="E453" s="58" t="s">
        <v>876</v>
      </c>
      <c r="F453" s="44" t="s">
        <v>877</v>
      </c>
      <c r="G453" s="35" t="str">
        <f>LEFT(E453,4)</f>
        <v>5119</v>
      </c>
      <c r="H453" s="35" t="str">
        <f>LEFT(E453,2)</f>
        <v>51</v>
      </c>
      <c r="I453" s="1" t="str">
        <f>A453&amp;E453</f>
        <v>G51199</v>
      </c>
      <c r="J453" s="1">
        <f>LEN(I453)</f>
        <v>6</v>
      </c>
    </row>
    <row r="454" spans="1:10" ht="12.75">
      <c r="A454" s="5" t="s">
        <v>80</v>
      </c>
      <c r="B454" s="46"/>
      <c r="C454" s="51"/>
      <c r="D454" s="32"/>
      <c r="E454" s="58" t="s">
        <v>878</v>
      </c>
      <c r="F454" s="44" t="s">
        <v>879</v>
      </c>
      <c r="G454" s="35" t="str">
        <f>LEFT(E454,4)</f>
        <v>5119</v>
      </c>
      <c r="H454" s="35" t="str">
        <f>LEFT(E454,2)</f>
        <v>51</v>
      </c>
      <c r="I454" s="1" t="str">
        <f>A454&amp;E454</f>
        <v>G51195</v>
      </c>
      <c r="J454" s="1">
        <f>LEN(I454)</f>
        <v>6</v>
      </c>
    </row>
    <row r="455" spans="1:10" ht="12.75">
      <c r="A455" s="5" t="s">
        <v>80</v>
      </c>
      <c r="B455" s="46"/>
      <c r="C455" s="51"/>
      <c r="D455" s="32"/>
      <c r="E455" s="58" t="s">
        <v>880</v>
      </c>
      <c r="F455" s="44" t="s">
        <v>881</v>
      </c>
      <c r="G455" s="35" t="str">
        <f>LEFT(E455,4)</f>
        <v>5119</v>
      </c>
      <c r="H455" s="35" t="str">
        <f>LEFT(E455,2)</f>
        <v>51</v>
      </c>
      <c r="I455" s="1" t="str">
        <f>A455&amp;E455</f>
        <v>G51197</v>
      </c>
      <c r="J455" s="1">
        <f>LEN(I455)</f>
        <v>6</v>
      </c>
    </row>
    <row r="456" spans="1:10" ht="12.75">
      <c r="A456" s="5" t="s">
        <v>80</v>
      </c>
      <c r="B456" s="46"/>
      <c r="C456" s="51"/>
      <c r="D456" s="32"/>
      <c r="E456" s="33" t="s">
        <v>882</v>
      </c>
      <c r="F456" s="44" t="s">
        <v>883</v>
      </c>
      <c r="G456" s="35" t="str">
        <f>LEFT(E456,4)</f>
        <v>5111</v>
      </c>
      <c r="H456" s="35" t="str">
        <f>LEFT(E456,2)</f>
        <v>51</v>
      </c>
      <c r="I456" s="1" t="str">
        <f>A456&amp;E456</f>
        <v>G51111</v>
      </c>
      <c r="J456" s="1">
        <f>LEN(I456)</f>
        <v>6</v>
      </c>
    </row>
    <row r="457" spans="1:10" ht="12.75">
      <c r="A457" s="5" t="s">
        <v>80</v>
      </c>
      <c r="B457" s="46"/>
      <c r="C457" s="51"/>
      <c r="D457" s="32"/>
      <c r="E457" s="58" t="s">
        <v>884</v>
      </c>
      <c r="F457" s="44" t="s">
        <v>885</v>
      </c>
      <c r="G457" s="35" t="str">
        <f>LEFT(E457,4)</f>
        <v>5111</v>
      </c>
      <c r="H457" s="35" t="str">
        <f>LEFT(E457,2)</f>
        <v>51</v>
      </c>
      <c r="I457" s="1" t="str">
        <f>A457&amp;E457</f>
        <v>G51112</v>
      </c>
      <c r="J457" s="1">
        <f>LEN(I457)</f>
        <v>6</v>
      </c>
    </row>
    <row r="458" spans="1:10" ht="12.75">
      <c r="A458" s="5" t="s">
        <v>80</v>
      </c>
      <c r="B458" s="46"/>
      <c r="C458" s="51"/>
      <c r="D458" s="32"/>
      <c r="E458" s="58" t="s">
        <v>886</v>
      </c>
      <c r="F458" s="56" t="s">
        <v>887</v>
      </c>
      <c r="G458" s="35" t="str">
        <f>LEFT(E458,4)</f>
        <v>5119</v>
      </c>
      <c r="H458" s="35" t="str">
        <f>LEFT(E458,2)</f>
        <v>51</v>
      </c>
      <c r="I458" s="1" t="str">
        <f>A458&amp;E458</f>
        <v>G51192</v>
      </c>
      <c r="J458" s="1">
        <f>LEN(I458)</f>
        <v>6</v>
      </c>
    </row>
    <row r="459" spans="1:10" ht="12.75">
      <c r="A459" s="5" t="s">
        <v>80</v>
      </c>
      <c r="B459" s="46"/>
      <c r="C459" s="55"/>
      <c r="D459" s="38"/>
      <c r="E459" s="58" t="s">
        <v>888</v>
      </c>
      <c r="F459" s="44" t="s">
        <v>889</v>
      </c>
      <c r="G459" s="35" t="str">
        <f>LEFT(E459,4)</f>
        <v>5122</v>
      </c>
      <c r="H459" s="35" t="str">
        <f>LEFT(E459,2)</f>
        <v>51</v>
      </c>
      <c r="I459" s="1" t="str">
        <f>A459&amp;E459</f>
        <v>G51224</v>
      </c>
      <c r="J459" s="1">
        <f>LEN(I459)</f>
        <v>6</v>
      </c>
    </row>
    <row r="460" spans="1:10" ht="12.75">
      <c r="A460" s="5" t="s">
        <v>80</v>
      </c>
      <c r="B460" s="46"/>
      <c r="C460" s="51"/>
      <c r="D460" s="32"/>
      <c r="E460" s="33" t="s">
        <v>890</v>
      </c>
      <c r="F460" s="44" t="s">
        <v>891</v>
      </c>
      <c r="G460" s="35" t="str">
        <f>LEFT(E460,4)</f>
        <v>5262</v>
      </c>
      <c r="H460" s="35" t="str">
        <f>LEFT(E460,2)</f>
        <v>52</v>
      </c>
      <c r="I460" s="1" t="str">
        <f>A460&amp;E460</f>
        <v>G52620</v>
      </c>
      <c r="J460" s="1">
        <f>LEN(I460)</f>
        <v>6</v>
      </c>
    </row>
    <row r="461" spans="1:10" ht="12.75">
      <c r="A461" s="5" t="s">
        <v>80</v>
      </c>
      <c r="B461" s="46"/>
      <c r="C461" s="51"/>
      <c r="D461" s="32"/>
      <c r="E461" s="33" t="s">
        <v>892</v>
      </c>
      <c r="F461" s="44" t="s">
        <v>893</v>
      </c>
      <c r="G461" s="35" t="str">
        <f>LEFT(E461,4)</f>
        <v>5261</v>
      </c>
      <c r="H461" s="35" t="str">
        <f>LEFT(E461,2)</f>
        <v>52</v>
      </c>
      <c r="I461" s="1" t="str">
        <f>A461&amp;E461</f>
        <v>G52610</v>
      </c>
      <c r="J461" s="1">
        <f>LEN(I461)</f>
        <v>6</v>
      </c>
    </row>
    <row r="462" spans="1:10" ht="12.75">
      <c r="A462" s="5" t="s">
        <v>80</v>
      </c>
      <c r="B462" s="46"/>
      <c r="C462" s="51"/>
      <c r="D462" s="32"/>
      <c r="E462" s="58" t="s">
        <v>894</v>
      </c>
      <c r="F462" s="44" t="s">
        <v>895</v>
      </c>
      <c r="G462" s="35" t="str">
        <f>LEFT(E462,4)</f>
        <v>5269</v>
      </c>
      <c r="H462" s="35" t="str">
        <f>LEFT(E462,2)</f>
        <v>52</v>
      </c>
      <c r="I462" s="1" t="str">
        <f>A462&amp;E462</f>
        <v>G52690</v>
      </c>
      <c r="J462" s="1">
        <f>LEN(I462)</f>
        <v>6</v>
      </c>
    </row>
    <row r="463" spans="1:10" ht="12.75">
      <c r="A463" s="5" t="s">
        <v>80</v>
      </c>
      <c r="B463" s="46"/>
      <c r="C463" s="51"/>
      <c r="D463" s="32"/>
      <c r="E463" s="33" t="s">
        <v>896</v>
      </c>
      <c r="F463" s="44" t="s">
        <v>897</v>
      </c>
      <c r="G463" s="35" t="str">
        <f>LEFT(E463,4)</f>
        <v>5236</v>
      </c>
      <c r="H463" s="35" t="str">
        <f>LEFT(E463,2)</f>
        <v>52</v>
      </c>
      <c r="I463" s="1" t="str">
        <f>A463&amp;E463</f>
        <v>G52361</v>
      </c>
      <c r="J463" s="1">
        <f>LEN(I463)</f>
        <v>6</v>
      </c>
    </row>
    <row r="464" spans="1:10" ht="12.75">
      <c r="A464" s="5" t="s">
        <v>80</v>
      </c>
      <c r="B464" s="46"/>
      <c r="C464" s="51"/>
      <c r="D464" s="38"/>
      <c r="E464" s="33" t="s">
        <v>898</v>
      </c>
      <c r="F464" s="44" t="s">
        <v>899</v>
      </c>
      <c r="G464" s="35" t="str">
        <f>LEFT(E464,4)</f>
        <v>5249</v>
      </c>
      <c r="H464" s="35" t="str">
        <f>LEFT(E464,2)</f>
        <v>52</v>
      </c>
      <c r="I464" s="1" t="str">
        <f>A464&amp;E464</f>
        <v>G52499</v>
      </c>
      <c r="J464" s="1">
        <f>LEN(I464)</f>
        <v>6</v>
      </c>
    </row>
    <row r="465" spans="1:10" ht="12.75">
      <c r="A465" s="5" t="s">
        <v>80</v>
      </c>
      <c r="B465" s="46"/>
      <c r="C465" s="51"/>
      <c r="D465" s="32"/>
      <c r="E465" s="58" t="s">
        <v>900</v>
      </c>
      <c r="F465" s="44" t="s">
        <v>901</v>
      </c>
      <c r="G465" s="35" t="str">
        <f>LEFT(E465,4)</f>
        <v>5235</v>
      </c>
      <c r="H465" s="35" t="str">
        <f>LEFT(E465,2)</f>
        <v>52</v>
      </c>
      <c r="I465" s="1" t="str">
        <f>A465&amp;E465</f>
        <v>G52355</v>
      </c>
      <c r="J465" s="1">
        <f>LEN(I465)</f>
        <v>6</v>
      </c>
    </row>
    <row r="466" spans="1:10" ht="12.75">
      <c r="A466" s="5" t="s">
        <v>80</v>
      </c>
      <c r="B466" s="46"/>
      <c r="C466" s="51"/>
      <c r="D466" s="32"/>
      <c r="E466" s="58" t="s">
        <v>902</v>
      </c>
      <c r="F466" s="44" t="s">
        <v>903</v>
      </c>
      <c r="G466" s="35" t="str">
        <f>LEFT(E466,4)</f>
        <v>5235</v>
      </c>
      <c r="H466" s="35" t="str">
        <f>LEFT(E466,2)</f>
        <v>52</v>
      </c>
      <c r="I466" s="1" t="str">
        <f>A466&amp;E466</f>
        <v>G52354</v>
      </c>
      <c r="J466" s="1">
        <f>LEN(I466)</f>
        <v>6</v>
      </c>
    </row>
    <row r="467" spans="1:10" ht="12.75">
      <c r="A467" s="5" t="s">
        <v>80</v>
      </c>
      <c r="B467" s="46"/>
      <c r="C467" s="51"/>
      <c r="D467" s="32"/>
      <c r="E467" s="33" t="s">
        <v>904</v>
      </c>
      <c r="F467" s="44" t="s">
        <v>905</v>
      </c>
      <c r="G467" s="35" t="str">
        <f>LEFT(E467,4)</f>
        <v>5239</v>
      </c>
      <c r="H467" s="35" t="str">
        <f>LEFT(E467,2)</f>
        <v>52</v>
      </c>
      <c r="I467" s="1" t="str">
        <f>A467&amp;E467</f>
        <v>G52399</v>
      </c>
      <c r="J467" s="1">
        <f>LEN(I467)</f>
        <v>6</v>
      </c>
    </row>
    <row r="468" spans="1:10" ht="12.75">
      <c r="A468" s="5" t="s">
        <v>80</v>
      </c>
      <c r="B468" s="46"/>
      <c r="C468" s="51"/>
      <c r="D468" s="32"/>
      <c r="E468" s="33" t="s">
        <v>906</v>
      </c>
      <c r="F468" s="44" t="s">
        <v>907</v>
      </c>
      <c r="G468" s="35" t="str">
        <f>LEFT(E468,4)</f>
        <v>5239</v>
      </c>
      <c r="H468" s="35" t="str">
        <f>LEFT(E468,2)</f>
        <v>52</v>
      </c>
      <c r="I468" s="1" t="str">
        <f>A468&amp;E468</f>
        <v>G52394</v>
      </c>
      <c r="J468" s="1">
        <f>LEN(I468)</f>
        <v>6</v>
      </c>
    </row>
    <row r="469" spans="1:10" ht="12.75">
      <c r="A469" s="5" t="s">
        <v>80</v>
      </c>
      <c r="B469" s="46"/>
      <c r="C469" s="51"/>
      <c r="D469" s="32"/>
      <c r="E469" s="33" t="s">
        <v>908</v>
      </c>
      <c r="F469" s="44" t="s">
        <v>909</v>
      </c>
      <c r="G469" s="35" t="str">
        <f>LEFT(E469,4)</f>
        <v>5236</v>
      </c>
      <c r="H469" s="35" t="str">
        <f>LEFT(E469,2)</f>
        <v>52</v>
      </c>
      <c r="I469" s="1" t="str">
        <f>A469&amp;E469</f>
        <v>G52363</v>
      </c>
      <c r="J469" s="1">
        <f>LEN(I469)</f>
        <v>6</v>
      </c>
    </row>
    <row r="470" spans="1:10" ht="12.75">
      <c r="A470" s="5" t="s">
        <v>80</v>
      </c>
      <c r="B470" s="46"/>
      <c r="C470" s="51"/>
      <c r="D470" s="32"/>
      <c r="E470" s="58" t="s">
        <v>910</v>
      </c>
      <c r="F470" s="44" t="s">
        <v>911</v>
      </c>
      <c r="G470" s="35" t="str">
        <f>LEFT(E470,4)</f>
        <v>5235</v>
      </c>
      <c r="H470" s="35" t="str">
        <f>LEFT(E470,2)</f>
        <v>52</v>
      </c>
      <c r="I470" s="1" t="str">
        <f>A470&amp;E470</f>
        <v>G52353</v>
      </c>
      <c r="J470" s="1">
        <f>LEN(I470)</f>
        <v>6</v>
      </c>
    </row>
    <row r="471" spans="1:10" ht="12.75">
      <c r="A471" s="5" t="s">
        <v>80</v>
      </c>
      <c r="B471" s="46"/>
      <c r="C471" s="51"/>
      <c r="D471" s="32"/>
      <c r="E471" s="58" t="s">
        <v>912</v>
      </c>
      <c r="F471" s="44" t="s">
        <v>913</v>
      </c>
      <c r="G471" s="35" t="str">
        <f>LEFT(E471,4)</f>
        <v>5234</v>
      </c>
      <c r="H471" s="35" t="str">
        <f>LEFT(E471,2)</f>
        <v>52</v>
      </c>
      <c r="I471" s="1" t="str">
        <f>A471&amp;E471</f>
        <v>G52349</v>
      </c>
      <c r="J471" s="1">
        <f>LEN(I471)</f>
        <v>6</v>
      </c>
    </row>
    <row r="472" spans="1:10" ht="12.75">
      <c r="A472" s="5" t="s">
        <v>80</v>
      </c>
      <c r="B472" s="46"/>
      <c r="C472" s="51"/>
      <c r="D472" s="32"/>
      <c r="E472" s="33" t="s">
        <v>914</v>
      </c>
      <c r="F472" s="44" t="s">
        <v>915</v>
      </c>
      <c r="G472" s="35" t="str">
        <f>LEFT(E472,4)</f>
        <v>5237</v>
      </c>
      <c r="H472" s="35" t="str">
        <f>LEFT(E472,2)</f>
        <v>52</v>
      </c>
      <c r="I472" s="1" t="str">
        <f>A472&amp;E472</f>
        <v>G52371</v>
      </c>
      <c r="J472" s="1">
        <f>LEN(I472)</f>
        <v>6</v>
      </c>
    </row>
    <row r="473" spans="1:10" ht="12.75">
      <c r="A473" s="5" t="s">
        <v>80</v>
      </c>
      <c r="B473" s="46"/>
      <c r="C473" s="51"/>
      <c r="D473" s="32"/>
      <c r="E473" s="39" t="s">
        <v>916</v>
      </c>
      <c r="F473" s="61" t="s">
        <v>917</v>
      </c>
      <c r="G473" s="35" t="str">
        <f>LEFT(E473,4)</f>
        <v>5237</v>
      </c>
      <c r="H473" s="35" t="str">
        <f>LEFT(E473,2)</f>
        <v>52</v>
      </c>
      <c r="I473" s="1" t="str">
        <f>A473&amp;E473</f>
        <v>G52372</v>
      </c>
      <c r="J473" s="1">
        <f>LEN(I473)</f>
        <v>6</v>
      </c>
    </row>
    <row r="474" spans="1:10" ht="12.75">
      <c r="A474" s="5" t="s">
        <v>80</v>
      </c>
      <c r="B474" s="46"/>
      <c r="C474" s="51"/>
      <c r="D474" s="38"/>
      <c r="E474" s="58" t="s">
        <v>918</v>
      </c>
      <c r="F474" s="44" t="s">
        <v>919</v>
      </c>
      <c r="G474" s="35" t="str">
        <f>LEFT(E474,4)</f>
        <v>5235</v>
      </c>
      <c r="H474" s="35" t="str">
        <f>LEFT(E474,2)</f>
        <v>52</v>
      </c>
      <c r="I474" s="1" t="str">
        <f>A474&amp;E474</f>
        <v>G52359</v>
      </c>
      <c r="J474" s="1">
        <f>LEN(I474)</f>
        <v>6</v>
      </c>
    </row>
    <row r="475" spans="1:10" ht="12.75">
      <c r="A475" s="5" t="s">
        <v>80</v>
      </c>
      <c r="B475" s="46"/>
      <c r="C475" s="51"/>
      <c r="D475" s="32"/>
      <c r="E475" s="33" t="s">
        <v>920</v>
      </c>
      <c r="F475" s="44" t="s">
        <v>921</v>
      </c>
      <c r="G475" s="35" t="str">
        <f>LEFT(E475,4)</f>
        <v>5236</v>
      </c>
      <c r="H475" s="35" t="str">
        <f>LEFT(E475,2)</f>
        <v>52</v>
      </c>
      <c r="I475" s="1" t="str">
        <f>A475&amp;E475</f>
        <v>G52365</v>
      </c>
      <c r="J475" s="1">
        <f>LEN(I475)</f>
        <v>6</v>
      </c>
    </row>
    <row r="476" spans="1:10" ht="12.75">
      <c r="A476" s="5" t="s">
        <v>80</v>
      </c>
      <c r="B476" s="46"/>
      <c r="C476" s="51"/>
      <c r="D476" s="32"/>
      <c r="E476" s="58" t="s">
        <v>922</v>
      </c>
      <c r="F476" s="44" t="s">
        <v>923</v>
      </c>
      <c r="G476" s="35" t="str">
        <f>LEFT(E476,4)</f>
        <v>5234</v>
      </c>
      <c r="H476" s="35" t="str">
        <f>LEFT(E476,2)</f>
        <v>52</v>
      </c>
      <c r="I476" s="1" t="str">
        <f>A476&amp;E476</f>
        <v>G52341</v>
      </c>
      <c r="J476" s="1">
        <f>LEN(I476)</f>
        <v>6</v>
      </c>
    </row>
    <row r="477" spans="1:10" ht="12.75">
      <c r="A477" s="5" t="s">
        <v>80</v>
      </c>
      <c r="B477" s="46"/>
      <c r="C477" s="51"/>
      <c r="D477" s="32"/>
      <c r="E477" s="58" t="s">
        <v>924</v>
      </c>
      <c r="F477" s="44" t="s">
        <v>925</v>
      </c>
      <c r="G477" s="35" t="str">
        <f>LEFT(E477,4)</f>
        <v>5232</v>
      </c>
      <c r="H477" s="35" t="str">
        <f>LEFT(E477,2)</f>
        <v>52</v>
      </c>
      <c r="I477" s="1" t="str">
        <f>A477&amp;E477</f>
        <v>G52329</v>
      </c>
      <c r="J477" s="1">
        <f>LEN(I477)</f>
        <v>6</v>
      </c>
    </row>
    <row r="478" spans="1:10" ht="12.75">
      <c r="A478" s="5" t="s">
        <v>80</v>
      </c>
      <c r="B478" s="46"/>
      <c r="C478" s="51"/>
      <c r="D478" s="32"/>
      <c r="E478" s="33" t="s">
        <v>926</v>
      </c>
      <c r="F478" s="44" t="s">
        <v>927</v>
      </c>
      <c r="G478" s="35" t="str">
        <f>LEFT(E478,4)</f>
        <v>5249</v>
      </c>
      <c r="H478" s="35" t="str">
        <f>LEFT(E478,2)</f>
        <v>52</v>
      </c>
      <c r="I478" s="1" t="str">
        <f>A478&amp;E478</f>
        <v>G52491</v>
      </c>
      <c r="J478" s="1">
        <f>LEN(I478)</f>
        <v>6</v>
      </c>
    </row>
    <row r="479" spans="1:10" ht="12.75">
      <c r="A479" s="5" t="s">
        <v>80</v>
      </c>
      <c r="B479" s="46"/>
      <c r="C479" s="51"/>
      <c r="D479" s="32"/>
      <c r="E479" s="33" t="s">
        <v>928</v>
      </c>
      <c r="F479" s="44" t="s">
        <v>929</v>
      </c>
      <c r="G479" s="35" t="str">
        <f>LEFT(E479,4)</f>
        <v>5225</v>
      </c>
      <c r="H479" s="35" t="str">
        <f>LEFT(E479,2)</f>
        <v>52</v>
      </c>
      <c r="I479" s="1" t="str">
        <f>A479&amp;E479</f>
        <v>G52250</v>
      </c>
      <c r="J479" s="1">
        <f>LEN(I479)</f>
        <v>6</v>
      </c>
    </row>
    <row r="480" spans="1:10" ht="12.75">
      <c r="A480" s="5" t="s">
        <v>80</v>
      </c>
      <c r="B480" s="46"/>
      <c r="C480" s="51"/>
      <c r="D480" s="32"/>
      <c r="E480" s="33" t="s">
        <v>930</v>
      </c>
      <c r="F480" s="44" t="s">
        <v>931</v>
      </c>
      <c r="G480" s="35" t="str">
        <f>LEFT(E480,4)</f>
        <v>5224</v>
      </c>
      <c r="H480" s="35" t="str">
        <f>LEFT(E480,2)</f>
        <v>52</v>
      </c>
      <c r="I480" s="1" t="str">
        <f>A480&amp;E480</f>
        <v>G52242</v>
      </c>
      <c r="J480" s="1">
        <f>LEN(I480)</f>
        <v>6</v>
      </c>
    </row>
    <row r="481" spans="1:10" ht="12.75">
      <c r="A481" s="5" t="s">
        <v>80</v>
      </c>
      <c r="B481" s="46"/>
      <c r="C481" s="51"/>
      <c r="D481" s="32"/>
      <c r="E481" s="58" t="s">
        <v>932</v>
      </c>
      <c r="F481" s="44" t="s">
        <v>933</v>
      </c>
      <c r="G481" s="35" t="str">
        <f>LEFT(E481,4)</f>
        <v>5234</v>
      </c>
      <c r="H481" s="35" t="str">
        <f>LEFT(E481,2)</f>
        <v>52</v>
      </c>
      <c r="I481" s="1" t="str">
        <f>A481&amp;E481</f>
        <v>G52342</v>
      </c>
      <c r="J481" s="1">
        <f>LEN(I481)</f>
        <v>6</v>
      </c>
    </row>
    <row r="482" spans="1:10" ht="12.75">
      <c r="A482" s="5" t="s">
        <v>80</v>
      </c>
      <c r="B482" s="46"/>
      <c r="C482" s="51"/>
      <c r="D482" s="32"/>
      <c r="E482" s="33" t="s">
        <v>934</v>
      </c>
      <c r="F482" s="44" t="s">
        <v>935</v>
      </c>
      <c r="G482" s="35" t="str">
        <f>LEFT(E482,4)</f>
        <v>5222</v>
      </c>
      <c r="H482" s="35" t="str">
        <f>LEFT(E482,2)</f>
        <v>52</v>
      </c>
      <c r="I482" s="1" t="str">
        <f>A482&amp;E482</f>
        <v>G52221</v>
      </c>
      <c r="J482" s="1">
        <f>LEN(I482)</f>
        <v>6</v>
      </c>
    </row>
    <row r="483" spans="1:10" ht="12.75">
      <c r="A483" s="5" t="s">
        <v>80</v>
      </c>
      <c r="B483" s="46"/>
      <c r="C483" s="51"/>
      <c r="D483" s="32"/>
      <c r="E483" s="58" t="s">
        <v>936</v>
      </c>
      <c r="F483" s="44" t="s">
        <v>937</v>
      </c>
      <c r="G483" s="35" t="str">
        <f>LEFT(E483,4)</f>
        <v>5235</v>
      </c>
      <c r="H483" s="35" t="str">
        <f>LEFT(E483,2)</f>
        <v>52</v>
      </c>
      <c r="I483" s="1" t="str">
        <f>A483&amp;E483</f>
        <v>G52352</v>
      </c>
      <c r="J483" s="1">
        <f>LEN(I483)</f>
        <v>6</v>
      </c>
    </row>
    <row r="484" spans="1:10" ht="12.75">
      <c r="A484" s="5" t="s">
        <v>80</v>
      </c>
      <c r="B484" s="46"/>
      <c r="C484" s="51"/>
      <c r="D484" s="32"/>
      <c r="E484" s="58" t="s">
        <v>938</v>
      </c>
      <c r="F484" s="44" t="s">
        <v>939</v>
      </c>
      <c r="G484" s="35" t="str">
        <f>LEFT(E484,4)</f>
        <v>5232</v>
      </c>
      <c r="H484" s="35" t="str">
        <f>LEFT(E484,2)</f>
        <v>52</v>
      </c>
      <c r="I484" s="1" t="str">
        <f>A484&amp;E484</f>
        <v>G52322</v>
      </c>
      <c r="J484" s="1">
        <f>LEN(I484)</f>
        <v>6</v>
      </c>
    </row>
    <row r="485" spans="1:10" ht="12.75">
      <c r="A485" s="5" t="s">
        <v>80</v>
      </c>
      <c r="B485" s="46"/>
      <c r="C485" s="51"/>
      <c r="D485" s="32"/>
      <c r="E485" s="33" t="s">
        <v>940</v>
      </c>
      <c r="F485" s="44" t="s">
        <v>941</v>
      </c>
      <c r="G485" s="35" t="str">
        <f>LEFT(E485,4)</f>
        <v>5236</v>
      </c>
      <c r="H485" s="35" t="str">
        <f>LEFT(E485,2)</f>
        <v>52</v>
      </c>
      <c r="I485" s="1" t="str">
        <f>A485&amp;E485</f>
        <v>G52366</v>
      </c>
      <c r="J485" s="1">
        <f>LEN(I485)</f>
        <v>6</v>
      </c>
    </row>
    <row r="486" spans="1:10" ht="12.75">
      <c r="A486" s="5" t="s">
        <v>80</v>
      </c>
      <c r="B486" s="46"/>
      <c r="C486" s="51"/>
      <c r="D486" s="32"/>
      <c r="E486" s="33" t="s">
        <v>942</v>
      </c>
      <c r="F486" s="44" t="s">
        <v>943</v>
      </c>
      <c r="G486" s="35" t="str">
        <f>LEFT(E486,4)</f>
        <v>5238</v>
      </c>
      <c r="H486" s="35" t="str">
        <f>LEFT(E486,2)</f>
        <v>52</v>
      </c>
      <c r="I486" s="1" t="str">
        <f>A486&amp;E486</f>
        <v>G52382</v>
      </c>
      <c r="J486" s="1">
        <f>LEN(I486)</f>
        <v>6</v>
      </c>
    </row>
    <row r="487" spans="1:10" ht="12.75">
      <c r="A487" s="5" t="s">
        <v>80</v>
      </c>
      <c r="B487" s="46"/>
      <c r="C487" s="51"/>
      <c r="D487" s="32"/>
      <c r="E487" s="33" t="s">
        <v>944</v>
      </c>
      <c r="F487" s="44" t="s">
        <v>945</v>
      </c>
      <c r="G487" s="35" t="str">
        <f>LEFT(E487,4)</f>
        <v>5239</v>
      </c>
      <c r="H487" s="35" t="str">
        <f>LEFT(E487,2)</f>
        <v>52</v>
      </c>
      <c r="I487" s="1" t="str">
        <f>A487&amp;E487</f>
        <v>G52391</v>
      </c>
      <c r="J487" s="1">
        <f>LEN(I487)</f>
        <v>6</v>
      </c>
    </row>
    <row r="488" spans="1:10" ht="12.75">
      <c r="A488" s="5" t="s">
        <v>80</v>
      </c>
      <c r="B488" s="46"/>
      <c r="C488" s="51"/>
      <c r="D488" s="32"/>
      <c r="E488" s="33" t="s">
        <v>946</v>
      </c>
      <c r="F488" s="44" t="s">
        <v>947</v>
      </c>
      <c r="G488" s="35" t="str">
        <f>LEFT(E488,4)</f>
        <v>5223</v>
      </c>
      <c r="H488" s="35" t="str">
        <f>LEFT(E488,2)</f>
        <v>52</v>
      </c>
      <c r="I488" s="1" t="str">
        <f>A488&amp;E488</f>
        <v>G52230</v>
      </c>
      <c r="J488" s="1">
        <f>LEN(I488)</f>
        <v>6</v>
      </c>
    </row>
    <row r="489" spans="1:10" ht="12.75">
      <c r="A489" s="5" t="s">
        <v>80</v>
      </c>
      <c r="B489" s="46"/>
      <c r="C489" s="51"/>
      <c r="D489" s="32"/>
      <c r="E489" s="33" t="s">
        <v>948</v>
      </c>
      <c r="F489" s="44" t="s">
        <v>949</v>
      </c>
      <c r="G489" s="35" t="str">
        <f>LEFT(E489,4)</f>
        <v>5239</v>
      </c>
      <c r="H489" s="35" t="str">
        <f>LEFT(E489,2)</f>
        <v>52</v>
      </c>
      <c r="I489" s="1" t="str">
        <f>A489&amp;E489</f>
        <v>G52396</v>
      </c>
      <c r="J489" s="1">
        <f>LEN(I489)</f>
        <v>6</v>
      </c>
    </row>
    <row r="490" spans="1:10" ht="12.75">
      <c r="A490" s="5" t="s">
        <v>80</v>
      </c>
      <c r="B490" s="46"/>
      <c r="C490" s="51"/>
      <c r="D490" s="32"/>
      <c r="E490" s="58" t="s">
        <v>950</v>
      </c>
      <c r="F490" s="44" t="s">
        <v>951</v>
      </c>
      <c r="G490" s="35" t="str">
        <f>LEFT(E490,4)</f>
        <v>5232</v>
      </c>
      <c r="H490" s="35" t="str">
        <f>LEFT(E490,2)</f>
        <v>52</v>
      </c>
      <c r="I490" s="1" t="str">
        <f>A490&amp;E490</f>
        <v>G52321</v>
      </c>
      <c r="J490" s="1">
        <f>LEN(I490)</f>
        <v>6</v>
      </c>
    </row>
    <row r="491" spans="1:10" ht="12.75">
      <c r="A491" s="5" t="s">
        <v>80</v>
      </c>
      <c r="B491" s="46"/>
      <c r="C491" s="51"/>
      <c r="D491" s="32"/>
      <c r="E491" s="33" t="s">
        <v>952</v>
      </c>
      <c r="F491" s="44" t="s">
        <v>953</v>
      </c>
      <c r="G491" s="35" t="str">
        <f>LEFT(E491,4)</f>
        <v>5222</v>
      </c>
      <c r="H491" s="35" t="str">
        <f>LEFT(E491,2)</f>
        <v>52</v>
      </c>
      <c r="I491" s="1" t="str">
        <f>A491&amp;E491</f>
        <v>G52222</v>
      </c>
      <c r="J491" s="1">
        <f>LEN(I491)</f>
        <v>6</v>
      </c>
    </row>
    <row r="492" spans="1:10" ht="12.75">
      <c r="A492" s="5" t="s">
        <v>80</v>
      </c>
      <c r="B492" s="46"/>
      <c r="C492" s="51"/>
      <c r="D492" s="32"/>
      <c r="E492" s="58" t="s">
        <v>954</v>
      </c>
      <c r="F492" s="44" t="s">
        <v>955</v>
      </c>
      <c r="G492" s="35" t="str">
        <f>LEFT(E492,4)</f>
        <v>5233</v>
      </c>
      <c r="H492" s="35" t="str">
        <f>LEFT(E492,2)</f>
        <v>52</v>
      </c>
      <c r="I492" s="1" t="str">
        <f>A492&amp;E492</f>
        <v>G52332</v>
      </c>
      <c r="J492" s="1">
        <f>LEN(I492)</f>
        <v>6</v>
      </c>
    </row>
    <row r="493" spans="1:10" ht="12.75">
      <c r="A493" s="5" t="s">
        <v>80</v>
      </c>
      <c r="B493" s="46"/>
      <c r="C493" s="51"/>
      <c r="D493" s="32"/>
      <c r="E493" s="58" t="s">
        <v>956</v>
      </c>
      <c r="F493" s="44" t="s">
        <v>957</v>
      </c>
      <c r="G493" s="35" t="str">
        <f>LEFT(E493,4)</f>
        <v>5233</v>
      </c>
      <c r="H493" s="35" t="str">
        <f>LEFT(E493,2)</f>
        <v>52</v>
      </c>
      <c r="I493" s="1" t="str">
        <f>A493&amp;E493</f>
        <v>G52333</v>
      </c>
      <c r="J493" s="1">
        <f>LEN(I493)</f>
        <v>6</v>
      </c>
    </row>
    <row r="494" spans="1:10" ht="12.75">
      <c r="A494" s="5" t="s">
        <v>80</v>
      </c>
      <c r="B494" s="46"/>
      <c r="C494" s="51"/>
      <c r="D494" s="32"/>
      <c r="E494" s="58" t="s">
        <v>958</v>
      </c>
      <c r="F494" s="44" t="s">
        <v>959</v>
      </c>
      <c r="G494" s="35" t="str">
        <f>LEFT(E494,4)</f>
        <v>5231</v>
      </c>
      <c r="H494" s="35" t="str">
        <f>LEFT(E494,2)</f>
        <v>52</v>
      </c>
      <c r="I494" s="1" t="str">
        <f>A494&amp;E494</f>
        <v>G52313</v>
      </c>
      <c r="J494" s="1">
        <f>LEN(I494)</f>
        <v>6</v>
      </c>
    </row>
    <row r="495" spans="1:10" ht="12.75">
      <c r="A495" s="5" t="s">
        <v>80</v>
      </c>
      <c r="B495" s="46"/>
      <c r="C495" s="51"/>
      <c r="D495" s="32"/>
      <c r="E495" s="58" t="s">
        <v>960</v>
      </c>
      <c r="F495" s="44" t="s">
        <v>961</v>
      </c>
      <c r="G495" s="35" t="str">
        <f>LEFT(E495,4)</f>
        <v>5235</v>
      </c>
      <c r="H495" s="35" t="str">
        <f>LEFT(E495,2)</f>
        <v>52</v>
      </c>
      <c r="I495" s="1" t="str">
        <f>A495&amp;E495</f>
        <v>G52356</v>
      </c>
      <c r="J495" s="1">
        <f>LEN(I495)</f>
        <v>6</v>
      </c>
    </row>
    <row r="496" spans="1:10" ht="12.75">
      <c r="A496" s="5" t="s">
        <v>80</v>
      </c>
      <c r="B496" s="46"/>
      <c r="C496" s="51"/>
      <c r="D496" s="32"/>
      <c r="E496" s="33" t="s">
        <v>962</v>
      </c>
      <c r="F496" s="44" t="s">
        <v>963</v>
      </c>
      <c r="G496" s="35" t="str">
        <f>LEFT(E496,4)</f>
        <v>5239</v>
      </c>
      <c r="H496" s="35" t="str">
        <f>LEFT(E496,2)</f>
        <v>52</v>
      </c>
      <c r="I496" s="1" t="str">
        <f>A496&amp;E496</f>
        <v>G52393</v>
      </c>
      <c r="J496" s="1">
        <f>LEN(I496)</f>
        <v>6</v>
      </c>
    </row>
    <row r="497" spans="1:10" ht="12.75">
      <c r="A497" s="5" t="s">
        <v>80</v>
      </c>
      <c r="B497" s="46"/>
      <c r="C497" s="51"/>
      <c r="D497" s="32"/>
      <c r="E497" s="33" t="s">
        <v>964</v>
      </c>
      <c r="F497" s="44" t="s">
        <v>965</v>
      </c>
      <c r="G497" s="35" t="str">
        <f>LEFT(E497,4)</f>
        <v>5238</v>
      </c>
      <c r="H497" s="35" t="str">
        <f>LEFT(E497,2)</f>
        <v>52</v>
      </c>
      <c r="I497" s="1" t="str">
        <f>A497&amp;E497</f>
        <v>G52381</v>
      </c>
      <c r="J497" s="1">
        <f>LEN(I497)</f>
        <v>6</v>
      </c>
    </row>
    <row r="498" spans="1:10" ht="12.75">
      <c r="A498" s="5" t="s">
        <v>80</v>
      </c>
      <c r="B498" s="46"/>
      <c r="C498" s="51"/>
      <c r="D498" s="32"/>
      <c r="E498" s="33" t="s">
        <v>966</v>
      </c>
      <c r="F498" s="44" t="s">
        <v>967</v>
      </c>
      <c r="G498" s="35" t="str">
        <f>LEFT(E498,4)</f>
        <v>5242</v>
      </c>
      <c r="H498" s="35" t="str">
        <f>LEFT(E498,2)</f>
        <v>52</v>
      </c>
      <c r="I498" s="1" t="str">
        <f>A498&amp;E498</f>
        <v>G52420</v>
      </c>
      <c r="J498" s="1">
        <f>LEN(I498)</f>
        <v>6</v>
      </c>
    </row>
    <row r="499" spans="1:10" ht="12.75">
      <c r="A499" s="5" t="s">
        <v>80</v>
      </c>
      <c r="B499" s="46"/>
      <c r="C499" s="51"/>
      <c r="D499" s="32"/>
      <c r="E499" s="33" t="s">
        <v>968</v>
      </c>
      <c r="F499" s="44" t="s">
        <v>969</v>
      </c>
      <c r="G499" s="35" t="str">
        <f>LEFT(E499,4)</f>
        <v>5236</v>
      </c>
      <c r="H499" s="35" t="str">
        <f>LEFT(E499,2)</f>
        <v>52</v>
      </c>
      <c r="I499" s="1" t="str">
        <f>A499&amp;E499</f>
        <v>G52362</v>
      </c>
      <c r="J499" s="1">
        <f>LEN(I499)</f>
        <v>6</v>
      </c>
    </row>
    <row r="500" spans="1:10" ht="12.75">
      <c r="A500" s="5" t="s">
        <v>80</v>
      </c>
      <c r="B500" s="46"/>
      <c r="C500" s="51"/>
      <c r="D500" s="32"/>
      <c r="E500" s="33" t="s">
        <v>970</v>
      </c>
      <c r="F500" s="44" t="s">
        <v>971</v>
      </c>
      <c r="G500" s="35" t="str">
        <f>LEFT(E500,4)</f>
        <v>5239</v>
      </c>
      <c r="H500" s="35" t="str">
        <f>LEFT(E500,2)</f>
        <v>52</v>
      </c>
      <c r="I500" s="1" t="str">
        <f>A500&amp;E500</f>
        <v>G52395</v>
      </c>
      <c r="J500" s="1">
        <f>LEN(I500)</f>
        <v>6</v>
      </c>
    </row>
    <row r="501" spans="1:10" ht="12.75">
      <c r="A501" s="5" t="s">
        <v>80</v>
      </c>
      <c r="B501" s="46"/>
      <c r="C501" s="51"/>
      <c r="D501" s="32"/>
      <c r="E501" s="33" t="s">
        <v>972</v>
      </c>
      <c r="F501" s="44" t="s">
        <v>973</v>
      </c>
      <c r="G501" s="35" t="str">
        <f>LEFT(E501,4)</f>
        <v>5236</v>
      </c>
      <c r="H501" s="35" t="str">
        <f>LEFT(E501,2)</f>
        <v>52</v>
      </c>
      <c r="I501" s="1" t="str">
        <f>A501&amp;E501</f>
        <v>G52369</v>
      </c>
      <c r="J501" s="1">
        <f>LEN(I501)</f>
        <v>6</v>
      </c>
    </row>
    <row r="502" spans="1:10" ht="12.75">
      <c r="A502" s="5" t="s">
        <v>80</v>
      </c>
      <c r="B502" s="46"/>
      <c r="C502" s="51"/>
      <c r="D502" s="38"/>
      <c r="E502" s="33" t="s">
        <v>974</v>
      </c>
      <c r="F502" s="44" t="s">
        <v>975</v>
      </c>
      <c r="G502" s="35" t="str">
        <f>LEFT(E502,4)</f>
        <v>5239</v>
      </c>
      <c r="H502" s="35" t="str">
        <f>LEFT(E502,2)</f>
        <v>52</v>
      </c>
      <c r="I502" s="1" t="str">
        <f>A502&amp;E502</f>
        <v>G52392</v>
      </c>
      <c r="J502" s="1">
        <f>LEN(I502)</f>
        <v>6</v>
      </c>
    </row>
    <row r="503" spans="1:10" ht="12.75">
      <c r="A503" s="5" t="s">
        <v>80</v>
      </c>
      <c r="B503" s="46"/>
      <c r="C503" s="51"/>
      <c r="D503" s="32"/>
      <c r="E503" s="58" t="s">
        <v>976</v>
      </c>
      <c r="F503" s="56" t="s">
        <v>977</v>
      </c>
      <c r="G503" s="35" t="str">
        <f>LEFT(E503,4)</f>
        <v>5235</v>
      </c>
      <c r="H503" s="35" t="str">
        <f>LEFT(E503,2)</f>
        <v>52</v>
      </c>
      <c r="I503" s="1" t="str">
        <f>A503&amp;E503</f>
        <v>G52351</v>
      </c>
      <c r="J503" s="1">
        <f>LEN(I503)</f>
        <v>6</v>
      </c>
    </row>
    <row r="504" spans="1:10" ht="12.75">
      <c r="A504" s="5" t="s">
        <v>80</v>
      </c>
      <c r="B504" s="46"/>
      <c r="C504" s="51"/>
      <c r="D504" s="32"/>
      <c r="E504" s="33" t="s">
        <v>978</v>
      </c>
      <c r="F504" s="44" t="s">
        <v>979</v>
      </c>
      <c r="G504" s="35" t="str">
        <f>LEFT(E504,4)</f>
        <v>5241</v>
      </c>
      <c r="H504" s="35" t="str">
        <f>LEFT(E504,2)</f>
        <v>52</v>
      </c>
      <c r="I504" s="1" t="str">
        <f>A504&amp;E504</f>
        <v>G52410</v>
      </c>
      <c r="J504" s="1">
        <f>LEN(I504)</f>
        <v>6</v>
      </c>
    </row>
    <row r="505" spans="1:10" ht="12.75">
      <c r="A505" s="5" t="s">
        <v>80</v>
      </c>
      <c r="B505" s="46"/>
      <c r="C505" s="51"/>
      <c r="D505" s="32"/>
      <c r="E505" s="33" t="s">
        <v>980</v>
      </c>
      <c r="F505" s="44" t="s">
        <v>981</v>
      </c>
      <c r="G505" s="35" t="str">
        <f>LEFT(E505,4)</f>
        <v>5224</v>
      </c>
      <c r="H505" s="35" t="str">
        <f>LEFT(E505,2)</f>
        <v>52</v>
      </c>
      <c r="I505" s="1" t="str">
        <f>A505&amp;E505</f>
        <v>G52241</v>
      </c>
      <c r="J505" s="1">
        <f>LEN(I505)</f>
        <v>6</v>
      </c>
    </row>
    <row r="506" spans="1:10" ht="12.75">
      <c r="A506" s="5" t="s">
        <v>80</v>
      </c>
      <c r="B506" s="46"/>
      <c r="C506" s="51"/>
      <c r="D506" s="32"/>
      <c r="E506" s="33" t="s">
        <v>982</v>
      </c>
      <c r="F506" s="44" t="s">
        <v>983</v>
      </c>
      <c r="G506" s="35" t="str">
        <f>LEFT(E506,4)</f>
        <v>5238</v>
      </c>
      <c r="H506" s="35" t="str">
        <f>LEFT(E506,2)</f>
        <v>52</v>
      </c>
      <c r="I506" s="1" t="str">
        <f>A506&amp;E506</f>
        <v>G52383</v>
      </c>
      <c r="J506" s="1">
        <f>LEN(I506)</f>
        <v>6</v>
      </c>
    </row>
    <row r="507" spans="1:10" ht="12.75">
      <c r="A507" s="5" t="s">
        <v>80</v>
      </c>
      <c r="B507" s="46"/>
      <c r="C507" s="51"/>
      <c r="D507" s="32"/>
      <c r="E507" s="33" t="s">
        <v>984</v>
      </c>
      <c r="F507" s="44" t="s">
        <v>985</v>
      </c>
      <c r="G507" s="35" t="str">
        <f>LEFT(E507,4)</f>
        <v>5236</v>
      </c>
      <c r="H507" s="35" t="str">
        <f>LEFT(E507,2)</f>
        <v>52</v>
      </c>
      <c r="I507" s="1" t="str">
        <f>A507&amp;E507</f>
        <v>G52367</v>
      </c>
      <c r="J507" s="1">
        <f>LEN(I507)</f>
        <v>6</v>
      </c>
    </row>
    <row r="508" spans="1:10" ht="12.75">
      <c r="A508" s="5" t="s">
        <v>80</v>
      </c>
      <c r="B508" s="46"/>
      <c r="C508" s="51"/>
      <c r="D508" s="32"/>
      <c r="E508" s="58" t="s">
        <v>986</v>
      </c>
      <c r="F508" s="44" t="s">
        <v>987</v>
      </c>
      <c r="G508" s="35" t="str">
        <f>LEFT(E508,4)</f>
        <v>5229</v>
      </c>
      <c r="H508" s="35" t="str">
        <f>LEFT(E508,2)</f>
        <v>52</v>
      </c>
      <c r="I508" s="1" t="str">
        <f>A508&amp;E508</f>
        <v>G52291</v>
      </c>
      <c r="J508" s="1">
        <f>LEN(I508)</f>
        <v>6</v>
      </c>
    </row>
    <row r="509" spans="1:10" ht="12.75">
      <c r="A509" s="5" t="s">
        <v>80</v>
      </c>
      <c r="B509" s="46"/>
      <c r="C509" s="51"/>
      <c r="D509" s="32"/>
      <c r="E509" s="33" t="s">
        <v>988</v>
      </c>
      <c r="F509" s="44" t="s">
        <v>989</v>
      </c>
      <c r="G509" s="35" t="str">
        <f>LEFT(E509,4)</f>
        <v>5236</v>
      </c>
      <c r="H509" s="35" t="str">
        <f>LEFT(E509,2)</f>
        <v>52</v>
      </c>
      <c r="I509" s="1" t="str">
        <f>A509&amp;E509</f>
        <v>G52364</v>
      </c>
      <c r="J509" s="1">
        <f>LEN(I509)</f>
        <v>6</v>
      </c>
    </row>
    <row r="510" spans="1:10" ht="12.75">
      <c r="A510" s="5" t="s">
        <v>80</v>
      </c>
      <c r="B510" s="46"/>
      <c r="C510" s="51"/>
      <c r="D510" s="32"/>
      <c r="E510" s="58" t="s">
        <v>990</v>
      </c>
      <c r="F510" s="56" t="s">
        <v>991</v>
      </c>
      <c r="G510" s="35" t="str">
        <f>LEFT(E510,4)</f>
        <v>5233</v>
      </c>
      <c r="H510" s="35" t="str">
        <f>LEFT(E510,2)</f>
        <v>52</v>
      </c>
      <c r="I510" s="1" t="str">
        <f>A510&amp;E510</f>
        <v>G52339</v>
      </c>
      <c r="J510" s="1">
        <f>LEN(I510)</f>
        <v>6</v>
      </c>
    </row>
    <row r="511" spans="1:10" ht="12.75">
      <c r="A511" s="5" t="s">
        <v>80</v>
      </c>
      <c r="B511" s="46"/>
      <c r="C511" s="51"/>
      <c r="D511" s="32"/>
      <c r="E511" s="33" t="s">
        <v>992</v>
      </c>
      <c r="F511" s="44" t="s">
        <v>993</v>
      </c>
      <c r="G511" s="35" t="str">
        <f>LEFT(E511,4)</f>
        <v>5229</v>
      </c>
      <c r="H511" s="35" t="str">
        <f>LEFT(E511,2)</f>
        <v>52</v>
      </c>
      <c r="I511" s="1" t="str">
        <f>A511&amp;E511</f>
        <v>G52299</v>
      </c>
      <c r="J511" s="1">
        <f>LEN(I511)</f>
        <v>6</v>
      </c>
    </row>
    <row r="512" spans="1:10" ht="12.75">
      <c r="A512" s="5" t="s">
        <v>80</v>
      </c>
      <c r="B512" s="46"/>
      <c r="C512" s="51"/>
      <c r="D512" s="32"/>
      <c r="E512" s="58" t="s">
        <v>994</v>
      </c>
      <c r="F512" s="44" t="s">
        <v>995</v>
      </c>
      <c r="G512" s="35" t="str">
        <f>LEFT(E512,4)</f>
        <v>5231</v>
      </c>
      <c r="H512" s="35" t="str">
        <f>LEFT(E512,2)</f>
        <v>52</v>
      </c>
      <c r="I512" s="1" t="str">
        <f>A512&amp;E512</f>
        <v>G52312</v>
      </c>
      <c r="J512" s="1">
        <f>LEN(I512)</f>
        <v>6</v>
      </c>
    </row>
    <row r="513" spans="1:10" ht="12.75">
      <c r="A513" s="5" t="s">
        <v>80</v>
      </c>
      <c r="B513" s="46"/>
      <c r="C513" s="51"/>
      <c r="D513" s="32"/>
      <c r="E513" s="33" t="s">
        <v>996</v>
      </c>
      <c r="F513" s="44" t="s">
        <v>997</v>
      </c>
      <c r="G513" s="35" t="str">
        <f>LEFT(E513,4)</f>
        <v>5221</v>
      </c>
      <c r="H513" s="35" t="str">
        <f>LEFT(E513,2)</f>
        <v>52</v>
      </c>
      <c r="I513" s="1" t="str">
        <f>A513&amp;E513</f>
        <v>G52212</v>
      </c>
      <c r="J513" s="1">
        <f>LEN(I513)</f>
        <v>6</v>
      </c>
    </row>
    <row r="514" spans="1:10" ht="12.75">
      <c r="A514" s="5" t="s">
        <v>80</v>
      </c>
      <c r="B514" s="46"/>
      <c r="C514" s="51"/>
      <c r="D514" s="32"/>
      <c r="E514" s="58" t="s">
        <v>998</v>
      </c>
      <c r="F514" s="44" t="s">
        <v>999</v>
      </c>
      <c r="G514" s="35" t="str">
        <f>LEFT(E514,4)</f>
        <v>5231</v>
      </c>
      <c r="H514" s="35" t="str">
        <f>LEFT(E514,2)</f>
        <v>52</v>
      </c>
      <c r="I514" s="1" t="str">
        <f>A514&amp;E514</f>
        <v>G52311</v>
      </c>
      <c r="J514" s="1">
        <f>LEN(I514)</f>
        <v>6</v>
      </c>
    </row>
    <row r="515" spans="1:10" ht="12.75">
      <c r="A515" s="5" t="s">
        <v>80</v>
      </c>
      <c r="B515" s="46"/>
      <c r="C515" s="51"/>
      <c r="D515" s="32"/>
      <c r="E515" s="33" t="s">
        <v>1000</v>
      </c>
      <c r="F515" s="44" t="s">
        <v>1001</v>
      </c>
      <c r="G515" s="35" t="str">
        <f>LEFT(E515,4)</f>
        <v>5239</v>
      </c>
      <c r="H515" s="35" t="str">
        <f>LEFT(E515,2)</f>
        <v>52</v>
      </c>
      <c r="I515" s="1" t="str">
        <f>A515&amp;E515</f>
        <v>G52397</v>
      </c>
      <c r="J515" s="1">
        <f>LEN(I515)</f>
        <v>6</v>
      </c>
    </row>
    <row r="516" spans="1:10" ht="12.75">
      <c r="A516" s="5" t="s">
        <v>80</v>
      </c>
      <c r="B516" s="46"/>
      <c r="C516" s="51"/>
      <c r="D516" s="32"/>
      <c r="E516" s="58" t="s">
        <v>1002</v>
      </c>
      <c r="F516" s="44" t="s">
        <v>1003</v>
      </c>
      <c r="G516" s="35" t="str">
        <f>LEFT(E516,4)</f>
        <v>5233</v>
      </c>
      <c r="H516" s="35" t="str">
        <f>LEFT(E516,2)</f>
        <v>52</v>
      </c>
      <c r="I516" s="1" t="str">
        <f>A516&amp;E516</f>
        <v>G52331</v>
      </c>
      <c r="J516" s="1">
        <f>LEN(I516)</f>
        <v>6</v>
      </c>
    </row>
    <row r="517" spans="1:10" ht="12.75">
      <c r="A517" s="5" t="s">
        <v>80</v>
      </c>
      <c r="B517" s="46"/>
      <c r="C517" s="51"/>
      <c r="D517" s="32"/>
      <c r="E517" s="33" t="s">
        <v>1004</v>
      </c>
      <c r="F517" s="44" t="s">
        <v>1005</v>
      </c>
      <c r="G517" s="35" t="str">
        <f>LEFT(E517,4)</f>
        <v>5211</v>
      </c>
      <c r="H517" s="35" t="str">
        <f>LEFT(E517,2)</f>
        <v>52</v>
      </c>
      <c r="I517" s="1" t="str">
        <f>A517&amp;E517</f>
        <v>G52111</v>
      </c>
      <c r="J517" s="1">
        <f>LEN(I517)</f>
        <v>6</v>
      </c>
    </row>
    <row r="518" spans="1:10" ht="12.75">
      <c r="A518" s="5" t="s">
        <v>80</v>
      </c>
      <c r="B518" s="46"/>
      <c r="C518" s="51"/>
      <c r="D518" s="32"/>
      <c r="E518" s="33" t="s">
        <v>1006</v>
      </c>
      <c r="F518" s="44" t="s">
        <v>1007</v>
      </c>
      <c r="G518" s="35" t="str">
        <f>LEFT(E518,4)</f>
        <v>5211</v>
      </c>
      <c r="H518" s="35" t="str">
        <f>LEFT(E518,2)</f>
        <v>52</v>
      </c>
      <c r="I518" s="1" t="str">
        <f>A518&amp;E518</f>
        <v>G52119</v>
      </c>
      <c r="J518" s="1">
        <f>LEN(I518)</f>
        <v>6</v>
      </c>
    </row>
    <row r="519" spans="1:10" ht="12.75">
      <c r="A519" s="5" t="s">
        <v>80</v>
      </c>
      <c r="B519" s="46"/>
      <c r="C519" s="51"/>
      <c r="D519" s="38"/>
      <c r="E519" s="33" t="s">
        <v>1008</v>
      </c>
      <c r="F519" s="44" t="s">
        <v>1009</v>
      </c>
      <c r="G519" s="35" t="str">
        <f>LEFT(E519,4)</f>
        <v>5211</v>
      </c>
      <c r="H519" s="35" t="str">
        <f>LEFT(E519,2)</f>
        <v>52</v>
      </c>
      <c r="I519" s="1" t="str">
        <f>A519&amp;E519</f>
        <v>G52113</v>
      </c>
      <c r="J519" s="1">
        <f>LEN(I519)</f>
        <v>6</v>
      </c>
    </row>
    <row r="520" spans="1:10" ht="12.75">
      <c r="A520" s="5" t="s">
        <v>80</v>
      </c>
      <c r="B520" s="46"/>
      <c r="C520" s="51"/>
      <c r="D520" s="32"/>
      <c r="E520" s="33" t="s">
        <v>1010</v>
      </c>
      <c r="F520" s="44" t="s">
        <v>1011</v>
      </c>
      <c r="G520" s="35" t="str">
        <f>LEFT(E520,4)</f>
        <v>5252</v>
      </c>
      <c r="H520" s="35" t="str">
        <f>LEFT(E520,2)</f>
        <v>52</v>
      </c>
      <c r="I520" s="1" t="str">
        <f>A520&amp;E520</f>
        <v>G52520</v>
      </c>
      <c r="J520" s="1">
        <f>LEN(I520)</f>
        <v>6</v>
      </c>
    </row>
    <row r="521" spans="1:10" ht="12.75">
      <c r="A521" s="5" t="s">
        <v>80</v>
      </c>
      <c r="B521" s="46"/>
      <c r="C521" s="51"/>
      <c r="D521" s="32"/>
      <c r="E521" s="33" t="s">
        <v>1012</v>
      </c>
      <c r="F521" s="44" t="s">
        <v>1013</v>
      </c>
      <c r="G521" s="35" t="str">
        <f>LEFT(E521,4)</f>
        <v>5211</v>
      </c>
      <c r="H521" s="35" t="str">
        <f>LEFT(E521,2)</f>
        <v>52</v>
      </c>
      <c r="I521" s="1" t="str">
        <f>A521&amp;E521</f>
        <v>G52112</v>
      </c>
      <c r="J521" s="1">
        <f>LEN(I521)</f>
        <v>6</v>
      </c>
    </row>
    <row r="522" spans="1:10" ht="12.75">
      <c r="A522" s="5" t="s">
        <v>80</v>
      </c>
      <c r="B522" s="46"/>
      <c r="C522" s="51"/>
      <c r="D522" s="32"/>
      <c r="E522" s="33" t="s">
        <v>1014</v>
      </c>
      <c r="F522" s="44" t="s">
        <v>1015</v>
      </c>
      <c r="G522" s="35" t="str">
        <f>LEFT(E522,4)</f>
        <v>5212</v>
      </c>
      <c r="H522" s="35" t="str">
        <f>LEFT(E522,2)</f>
        <v>52</v>
      </c>
      <c r="I522" s="1" t="str">
        <f>A522&amp;E522</f>
        <v>G52120</v>
      </c>
      <c r="J522" s="1">
        <f>LEN(I522)</f>
        <v>6</v>
      </c>
    </row>
    <row r="523" spans="1:10" ht="12.75">
      <c r="A523" s="5" t="s">
        <v>80</v>
      </c>
      <c r="B523" s="46"/>
      <c r="C523" s="51"/>
      <c r="D523" s="32"/>
      <c r="E523" s="33" t="s">
        <v>1016</v>
      </c>
      <c r="F523" s="44" t="s">
        <v>1017</v>
      </c>
      <c r="G523" s="35" t="str">
        <f>LEFT(E523,4)</f>
        <v>5259</v>
      </c>
      <c r="H523" s="35" t="str">
        <f>LEFT(E523,2)</f>
        <v>52</v>
      </c>
      <c r="I523" s="1" t="str">
        <f>A523&amp;E523</f>
        <v>G52590</v>
      </c>
      <c r="J523" s="1">
        <f>LEN(I523)</f>
        <v>6</v>
      </c>
    </row>
    <row r="524" spans="1:10" ht="12.75">
      <c r="A524" s="5" t="s">
        <v>80</v>
      </c>
      <c r="B524" s="46"/>
      <c r="C524" s="51"/>
      <c r="D524" s="32"/>
      <c r="E524" s="33" t="s">
        <v>1018</v>
      </c>
      <c r="F524" s="44" t="s">
        <v>1019</v>
      </c>
      <c r="G524" s="35" t="str">
        <f>LEFT(E524,4)</f>
        <v>5251</v>
      </c>
      <c r="H524" s="35" t="str">
        <f>LEFT(E524,2)</f>
        <v>52</v>
      </c>
      <c r="I524" s="1" t="str">
        <f>A524&amp;E524</f>
        <v>G52510</v>
      </c>
      <c r="J524" s="1">
        <f>LEN(I524)</f>
        <v>6</v>
      </c>
    </row>
    <row r="525" spans="1:10" ht="12.75">
      <c r="A525" s="5" t="s">
        <v>80</v>
      </c>
      <c r="B525" s="26"/>
      <c r="C525" s="52"/>
      <c r="D525" s="48"/>
      <c r="E525" s="49" t="s">
        <v>1020</v>
      </c>
      <c r="F525" s="50" t="s">
        <v>1021</v>
      </c>
      <c r="G525" s="35" t="str">
        <f>LEFT(E525,4)</f>
        <v>5221</v>
      </c>
      <c r="H525" s="35" t="str">
        <f>LEFT(E525,2)</f>
        <v>52</v>
      </c>
      <c r="I525" s="1" t="str">
        <f>A525&amp;E525</f>
        <v>G52211</v>
      </c>
      <c r="J525" s="1">
        <f>LEN(I525)</f>
        <v>6</v>
      </c>
    </row>
    <row r="526" spans="1:10" ht="12.75">
      <c r="A526" s="5" t="s">
        <v>83</v>
      </c>
      <c r="B526" s="46"/>
      <c r="C526" s="51"/>
      <c r="D526" s="32"/>
      <c r="E526" s="63" t="s">
        <v>1022</v>
      </c>
      <c r="F526" s="60" t="s">
        <v>1023</v>
      </c>
      <c r="G526" s="35" t="str">
        <f>LEFT(E526,4)</f>
        <v>5522</v>
      </c>
      <c r="H526" s="35" t="str">
        <f>LEFT(E526,2)</f>
        <v>55</v>
      </c>
      <c r="I526" s="1" t="str">
        <f>A526&amp;E526</f>
        <v>H55229</v>
      </c>
      <c r="J526" s="1">
        <f>LEN(I526)</f>
        <v>6</v>
      </c>
    </row>
    <row r="527" spans="1:10" ht="12.75">
      <c r="A527" s="5" t="s">
        <v>83</v>
      </c>
      <c r="B527" s="46"/>
      <c r="C527" s="51"/>
      <c r="D527" s="32"/>
      <c r="E527" s="63" t="s">
        <v>1024</v>
      </c>
      <c r="F527" s="60" t="s">
        <v>1025</v>
      </c>
      <c r="G527" s="35" t="str">
        <f>LEFT(E527,4)</f>
        <v>5522</v>
      </c>
      <c r="H527" s="35" t="str">
        <f>LEFT(E527,2)</f>
        <v>55</v>
      </c>
      <c r="I527" s="1" t="str">
        <f>A527&amp;E527</f>
        <v>H55221</v>
      </c>
      <c r="J527" s="1">
        <f>LEN(I527)</f>
        <v>6</v>
      </c>
    </row>
    <row r="528" spans="1:10" ht="12.75">
      <c r="A528" s="5" t="s">
        <v>83</v>
      </c>
      <c r="B528" s="46"/>
      <c r="C528" s="51"/>
      <c r="D528" s="38"/>
      <c r="E528" s="62" t="s">
        <v>1026</v>
      </c>
      <c r="F528" s="61" t="s">
        <v>1027</v>
      </c>
      <c r="G528" s="35" t="str">
        <f>LEFT(E528,4)</f>
        <v>5511</v>
      </c>
      <c r="H528" s="35" t="str">
        <f>LEFT(E528,2)</f>
        <v>55</v>
      </c>
      <c r="I528" s="1" t="str">
        <f>A528&amp;E528</f>
        <v>H55110</v>
      </c>
      <c r="J528" s="1">
        <f>LEN(I528)</f>
        <v>6</v>
      </c>
    </row>
    <row r="529" spans="1:10" ht="12.75">
      <c r="A529" s="5" t="s">
        <v>83</v>
      </c>
      <c r="B529" s="46"/>
      <c r="C529" s="51"/>
      <c r="D529" s="32"/>
      <c r="E529" s="58" t="s">
        <v>1028</v>
      </c>
      <c r="F529" s="44" t="s">
        <v>1029</v>
      </c>
      <c r="G529" s="35" t="str">
        <f>LEFT(E529,4)</f>
        <v>5512</v>
      </c>
      <c r="H529" s="35" t="str">
        <f>LEFT(E529,2)</f>
        <v>55</v>
      </c>
      <c r="I529" s="1" t="str">
        <f>A529&amp;E529</f>
        <v>H55122</v>
      </c>
      <c r="J529" s="1">
        <f>LEN(I529)</f>
        <v>6</v>
      </c>
    </row>
    <row r="530" spans="1:10" ht="12.75">
      <c r="A530" s="5" t="s">
        <v>83</v>
      </c>
      <c r="B530" s="46"/>
      <c r="C530" s="51"/>
      <c r="D530" s="32"/>
      <c r="E530" s="58" t="s">
        <v>1030</v>
      </c>
      <c r="F530" s="44" t="s">
        <v>1031</v>
      </c>
      <c r="G530" s="35" t="str">
        <f>LEFT(E530,4)</f>
        <v>5512</v>
      </c>
      <c r="H530" s="35" t="str">
        <f>LEFT(E530,2)</f>
        <v>55</v>
      </c>
      <c r="I530" s="1" t="str">
        <f>A530&amp;E530</f>
        <v>H55121</v>
      </c>
      <c r="J530" s="1">
        <f>LEN(I530)</f>
        <v>6</v>
      </c>
    </row>
    <row r="531" spans="1:10" ht="12.75">
      <c r="A531" s="5" t="s">
        <v>83</v>
      </c>
      <c r="B531" s="46"/>
      <c r="C531" s="51"/>
      <c r="D531" s="32"/>
      <c r="E531" s="58" t="s">
        <v>1032</v>
      </c>
      <c r="F531" s="44" t="s">
        <v>1033</v>
      </c>
      <c r="G531" s="35" t="str">
        <f>LEFT(E531,4)</f>
        <v>5521</v>
      </c>
      <c r="H531" s="35" t="str">
        <f>LEFT(E531,2)</f>
        <v>55</v>
      </c>
      <c r="I531" s="1" t="str">
        <f>A531&amp;E531</f>
        <v>H55211</v>
      </c>
      <c r="J531" s="1">
        <f>LEN(I531)</f>
        <v>6</v>
      </c>
    </row>
    <row r="532" spans="1:10" ht="12.75">
      <c r="A532" s="5" t="s">
        <v>83</v>
      </c>
      <c r="B532" s="26"/>
      <c r="C532" s="52"/>
      <c r="D532" s="48"/>
      <c r="E532" s="67" t="s">
        <v>1034</v>
      </c>
      <c r="F532" s="50" t="s">
        <v>1035</v>
      </c>
      <c r="G532" s="35" t="str">
        <f>LEFT(E532,4)</f>
        <v>5521</v>
      </c>
      <c r="H532" s="35" t="str">
        <f>LEFT(E532,2)</f>
        <v>55</v>
      </c>
      <c r="I532" s="1" t="str">
        <f>A532&amp;E532</f>
        <v>H55212</v>
      </c>
      <c r="J532" s="1">
        <f>LEN(I532)</f>
        <v>6</v>
      </c>
    </row>
    <row r="533" spans="1:10" ht="12.75">
      <c r="A533" s="5" t="s">
        <v>85</v>
      </c>
      <c r="B533" s="46"/>
      <c r="C533" s="51"/>
      <c r="D533" s="32"/>
      <c r="E533" s="58" t="s">
        <v>1036</v>
      </c>
      <c r="F533" s="44" t="s">
        <v>1037</v>
      </c>
      <c r="G533" s="35" t="str">
        <f>LEFT(E533,4)</f>
        <v>6022</v>
      </c>
      <c r="H533" s="35" t="str">
        <f>LEFT(E533,2)</f>
        <v>60</v>
      </c>
      <c r="I533" s="1" t="str">
        <f>A533&amp;E533</f>
        <v>I60222</v>
      </c>
      <c r="J533" s="1">
        <f>LEN(I533)</f>
        <v>6</v>
      </c>
    </row>
    <row r="534" spans="1:10" ht="12.75">
      <c r="A534" s="5" t="s">
        <v>85</v>
      </c>
      <c r="B534" s="46"/>
      <c r="C534" s="51"/>
      <c r="D534" s="32"/>
      <c r="E534" s="58" t="s">
        <v>1038</v>
      </c>
      <c r="F534" s="44" t="s">
        <v>1039</v>
      </c>
      <c r="G534" s="35" t="str">
        <f>LEFT(E534,4)</f>
        <v>6022</v>
      </c>
      <c r="H534" s="35" t="str">
        <f>LEFT(E534,2)</f>
        <v>60</v>
      </c>
      <c r="I534" s="1" t="str">
        <f>A534&amp;E534</f>
        <v>I60229</v>
      </c>
      <c r="J534" s="1">
        <f>LEN(I534)</f>
        <v>6</v>
      </c>
    </row>
    <row r="535" spans="1:10" ht="12.75">
      <c r="A535" s="5" t="s">
        <v>85</v>
      </c>
      <c r="B535" s="46"/>
      <c r="C535" s="51"/>
      <c r="D535" s="38"/>
      <c r="E535" s="58" t="s">
        <v>1040</v>
      </c>
      <c r="F535" s="44" t="s">
        <v>1041</v>
      </c>
      <c r="G535" s="35" t="str">
        <f>LEFT(E535,4)</f>
        <v>6022</v>
      </c>
      <c r="H535" s="35" t="str">
        <f>LEFT(E535,2)</f>
        <v>60</v>
      </c>
      <c r="I535" s="1" t="str">
        <f>A535&amp;E535</f>
        <v>I60226</v>
      </c>
      <c r="J535" s="1">
        <f>LEN(I535)</f>
        <v>6</v>
      </c>
    </row>
    <row r="536" spans="1:10" ht="12.75">
      <c r="A536" s="5" t="s">
        <v>85</v>
      </c>
      <c r="B536" s="46"/>
      <c r="C536" s="51"/>
      <c r="D536" s="32"/>
      <c r="E536" s="58" t="s">
        <v>1042</v>
      </c>
      <c r="F536" s="44" t="s">
        <v>1043</v>
      </c>
      <c r="G536" s="35" t="str">
        <f>LEFT(E536,4)</f>
        <v>6022</v>
      </c>
      <c r="H536" s="35" t="str">
        <f>LEFT(E536,2)</f>
        <v>60</v>
      </c>
      <c r="I536" s="1" t="str">
        <f>A536&amp;E536</f>
        <v>I60225</v>
      </c>
      <c r="J536" s="1">
        <f>LEN(I536)</f>
        <v>6</v>
      </c>
    </row>
    <row r="537" spans="1:10" ht="12.75">
      <c r="A537" s="5" t="s">
        <v>85</v>
      </c>
      <c r="B537" s="46"/>
      <c r="C537" s="51"/>
      <c r="D537" s="32"/>
      <c r="E537" s="58" t="s">
        <v>1044</v>
      </c>
      <c r="F537" s="44" t="s">
        <v>1045</v>
      </c>
      <c r="G537" s="35" t="str">
        <f>LEFT(E537,4)</f>
        <v>6022</v>
      </c>
      <c r="H537" s="35" t="str">
        <f>LEFT(E537,2)</f>
        <v>60</v>
      </c>
      <c r="I537" s="1" t="str">
        <f>A537&amp;E537</f>
        <v>I60224</v>
      </c>
      <c r="J537" s="1">
        <f>LEN(I537)</f>
        <v>6</v>
      </c>
    </row>
    <row r="538" spans="1:10" ht="12.75">
      <c r="A538" s="5" t="s">
        <v>85</v>
      </c>
      <c r="B538" s="46"/>
      <c r="C538" s="51"/>
      <c r="D538" s="32"/>
      <c r="E538" s="58" t="s">
        <v>1046</v>
      </c>
      <c r="F538" s="44" t="s">
        <v>1047</v>
      </c>
      <c r="G538" s="35" t="str">
        <f>LEFT(E538,4)</f>
        <v>6022</v>
      </c>
      <c r="H538" s="35" t="str">
        <f>LEFT(E538,2)</f>
        <v>60</v>
      </c>
      <c r="I538" s="1" t="str">
        <f>A538&amp;E538</f>
        <v>I60221</v>
      </c>
      <c r="J538" s="1">
        <f>LEN(I538)</f>
        <v>6</v>
      </c>
    </row>
    <row r="539" spans="1:10" ht="12.75">
      <c r="A539" s="5" t="s">
        <v>85</v>
      </c>
      <c r="B539" s="46"/>
      <c r="C539" s="51"/>
      <c r="D539" s="32"/>
      <c r="E539" s="58" t="s">
        <v>1048</v>
      </c>
      <c r="F539" s="44" t="s">
        <v>1049</v>
      </c>
      <c r="G539" s="35" t="str">
        <f>LEFT(E539,4)</f>
        <v>6022</v>
      </c>
      <c r="H539" s="35" t="str">
        <f>LEFT(E539,2)</f>
        <v>60</v>
      </c>
      <c r="I539" s="1" t="str">
        <f>A539&amp;E539</f>
        <v>I60223</v>
      </c>
      <c r="J539" s="1">
        <f>LEN(I539)</f>
        <v>6</v>
      </c>
    </row>
    <row r="540" spans="1:10" ht="12.75">
      <c r="A540" s="5" t="s">
        <v>85</v>
      </c>
      <c r="B540" s="46"/>
      <c r="C540" s="51"/>
      <c r="D540" s="32"/>
      <c r="E540" s="33" t="s">
        <v>1050</v>
      </c>
      <c r="F540" s="44" t="s">
        <v>1051</v>
      </c>
      <c r="G540" s="35" t="str">
        <f>LEFT(E540,4)</f>
        <v>6011</v>
      </c>
      <c r="H540" s="35" t="str">
        <f>LEFT(E540,2)</f>
        <v>60</v>
      </c>
      <c r="I540" s="1" t="str">
        <f>A540&amp;E540</f>
        <v>I60110</v>
      </c>
      <c r="J540" s="1">
        <f>LEN(I540)</f>
        <v>6</v>
      </c>
    </row>
    <row r="541" spans="1:10" ht="12.75">
      <c r="A541" s="5" t="s">
        <v>85</v>
      </c>
      <c r="B541" s="46"/>
      <c r="C541" s="51"/>
      <c r="D541" s="32"/>
      <c r="E541" s="33" t="s">
        <v>1052</v>
      </c>
      <c r="F541" s="44" t="s">
        <v>1053</v>
      </c>
      <c r="G541" s="35" t="str">
        <f>LEFT(E541,4)</f>
        <v>6012</v>
      </c>
      <c r="H541" s="35" t="str">
        <f>LEFT(E541,2)</f>
        <v>60</v>
      </c>
      <c r="I541" s="1" t="str">
        <f>A541&amp;E541</f>
        <v>I60122</v>
      </c>
      <c r="J541" s="1">
        <f>LEN(I541)</f>
        <v>6</v>
      </c>
    </row>
    <row r="542" spans="1:10" ht="12.75">
      <c r="A542" s="5" t="s">
        <v>85</v>
      </c>
      <c r="B542" s="46"/>
      <c r="C542" s="51"/>
      <c r="D542" s="32"/>
      <c r="E542" s="33" t="s">
        <v>1054</v>
      </c>
      <c r="F542" s="44" t="s">
        <v>1055</v>
      </c>
      <c r="G542" s="35" t="str">
        <f>LEFT(E542,4)</f>
        <v>6012</v>
      </c>
      <c r="H542" s="35" t="str">
        <f>LEFT(E542,2)</f>
        <v>60</v>
      </c>
      <c r="I542" s="1" t="str">
        <f>A542&amp;E542</f>
        <v>I60121</v>
      </c>
      <c r="J542" s="1">
        <f>LEN(I542)</f>
        <v>6</v>
      </c>
    </row>
    <row r="543" spans="1:10" ht="12.75">
      <c r="A543" s="5" t="s">
        <v>85</v>
      </c>
      <c r="B543" s="46"/>
      <c r="C543" s="51"/>
      <c r="D543" s="32"/>
      <c r="E543" s="33" t="s">
        <v>1056</v>
      </c>
      <c r="F543" s="44" t="s">
        <v>1057</v>
      </c>
      <c r="G543" s="35" t="str">
        <f>LEFT(E543,4)</f>
        <v>6032</v>
      </c>
      <c r="H543" s="35" t="str">
        <f>LEFT(E543,2)</f>
        <v>60</v>
      </c>
      <c r="I543" s="1" t="str">
        <f>A543&amp;E543</f>
        <v>I60320</v>
      </c>
      <c r="J543" s="1">
        <f>LEN(I543)</f>
        <v>6</v>
      </c>
    </row>
    <row r="544" spans="1:10" ht="12.75">
      <c r="A544" s="5" t="s">
        <v>85</v>
      </c>
      <c r="B544" s="46"/>
      <c r="C544" s="51"/>
      <c r="D544" s="32"/>
      <c r="E544" s="33" t="s">
        <v>1058</v>
      </c>
      <c r="F544" s="44" t="s">
        <v>1059</v>
      </c>
      <c r="G544" s="35" t="str">
        <f>LEFT(E544,4)</f>
        <v>6031</v>
      </c>
      <c r="H544" s="35" t="str">
        <f>LEFT(E544,2)</f>
        <v>60</v>
      </c>
      <c r="I544" s="1" t="str">
        <f>A544&amp;E544</f>
        <v>I60310</v>
      </c>
      <c r="J544" s="1">
        <f>LEN(I544)</f>
        <v>6</v>
      </c>
    </row>
    <row r="545" spans="1:10" ht="12.75">
      <c r="A545" s="5" t="s">
        <v>85</v>
      </c>
      <c r="B545" s="46"/>
      <c r="C545" s="51"/>
      <c r="D545" s="32"/>
      <c r="E545" s="58" t="s">
        <v>1060</v>
      </c>
      <c r="F545" s="44" t="s">
        <v>1061</v>
      </c>
      <c r="G545" s="35" t="str">
        <f>LEFT(E545,4)</f>
        <v>6021</v>
      </c>
      <c r="H545" s="35" t="str">
        <f>LEFT(E545,2)</f>
        <v>60</v>
      </c>
      <c r="I545" s="1" t="str">
        <f>A545&amp;E545</f>
        <v>I60218</v>
      </c>
      <c r="J545" s="1">
        <f>LEN(I545)</f>
        <v>6</v>
      </c>
    </row>
    <row r="546" spans="1:10" ht="12.75">
      <c r="A546" s="5" t="s">
        <v>85</v>
      </c>
      <c r="B546" s="46"/>
      <c r="C546" s="51"/>
      <c r="D546" s="32"/>
      <c r="E546" s="58" t="s">
        <v>1062</v>
      </c>
      <c r="F546" s="44" t="s">
        <v>1063</v>
      </c>
      <c r="G546" s="35" t="str">
        <f>LEFT(E546,4)</f>
        <v>6021</v>
      </c>
      <c r="H546" s="35" t="str">
        <f>LEFT(E546,2)</f>
        <v>60</v>
      </c>
      <c r="I546" s="1" t="str">
        <f>A546&amp;E546</f>
        <v>I60211</v>
      </c>
      <c r="J546" s="1">
        <f>LEN(I546)</f>
        <v>6</v>
      </c>
    </row>
    <row r="547" spans="1:10" ht="12.75">
      <c r="A547" s="5" t="s">
        <v>85</v>
      </c>
      <c r="B547" s="46"/>
      <c r="C547" s="51"/>
      <c r="D547" s="32"/>
      <c r="E547" s="58" t="s">
        <v>1064</v>
      </c>
      <c r="F547" s="44" t="s">
        <v>1065</v>
      </c>
      <c r="G547" s="35" t="str">
        <f>LEFT(E547,4)</f>
        <v>6021</v>
      </c>
      <c r="H547" s="35" t="str">
        <f>LEFT(E547,2)</f>
        <v>60</v>
      </c>
      <c r="I547" s="1" t="str">
        <f>A547&amp;E547</f>
        <v>I60213</v>
      </c>
      <c r="J547" s="1">
        <f>LEN(I547)</f>
        <v>6</v>
      </c>
    </row>
    <row r="548" spans="1:10" ht="12.75">
      <c r="A548" s="5" t="s">
        <v>85</v>
      </c>
      <c r="B548" s="46"/>
      <c r="C548" s="51"/>
      <c r="D548" s="32"/>
      <c r="E548" s="58" t="s">
        <v>1066</v>
      </c>
      <c r="F548" s="44" t="s">
        <v>1067</v>
      </c>
      <c r="G548" s="35" t="str">
        <f>LEFT(E548,4)</f>
        <v>6021</v>
      </c>
      <c r="H548" s="35" t="str">
        <f>LEFT(E548,2)</f>
        <v>60</v>
      </c>
      <c r="I548" s="1" t="str">
        <f>A548&amp;E548</f>
        <v>I60212</v>
      </c>
      <c r="J548" s="1">
        <f>LEN(I548)</f>
        <v>6</v>
      </c>
    </row>
    <row r="549" spans="1:10" ht="12.75">
      <c r="A549" s="5" t="s">
        <v>85</v>
      </c>
      <c r="B549" s="46"/>
      <c r="C549" s="55"/>
      <c r="D549" s="38"/>
      <c r="E549" s="58" t="s">
        <v>1068</v>
      </c>
      <c r="F549" s="44" t="s">
        <v>1069</v>
      </c>
      <c r="G549" s="35" t="str">
        <f>LEFT(E549,4)</f>
        <v>6021</v>
      </c>
      <c r="H549" s="35" t="str">
        <f>LEFT(E549,2)</f>
        <v>60</v>
      </c>
      <c r="I549" s="1" t="str">
        <f>A549&amp;E549</f>
        <v>I60219</v>
      </c>
      <c r="J549" s="1">
        <f>LEN(I549)</f>
        <v>6</v>
      </c>
    </row>
    <row r="550" spans="1:10" ht="12.75">
      <c r="A550" s="5" t="s">
        <v>85</v>
      </c>
      <c r="B550" s="46"/>
      <c r="C550" s="51"/>
      <c r="D550" s="32"/>
      <c r="E550" s="33" t="s">
        <v>1070</v>
      </c>
      <c r="F550" s="44" t="s">
        <v>1071</v>
      </c>
      <c r="G550" s="35" t="str">
        <f>LEFT(E550,4)</f>
        <v>6121</v>
      </c>
      <c r="H550" s="35" t="str">
        <f>LEFT(E550,2)</f>
        <v>61</v>
      </c>
      <c r="I550" s="1" t="str">
        <f>A550&amp;E550</f>
        <v>I61210</v>
      </c>
      <c r="J550" s="1">
        <f>LEN(I550)</f>
        <v>6</v>
      </c>
    </row>
    <row r="551" spans="1:10" ht="12.75">
      <c r="A551" s="5" t="s">
        <v>85</v>
      </c>
      <c r="B551" s="46"/>
      <c r="C551" s="51"/>
      <c r="D551" s="38"/>
      <c r="E551" s="33" t="s">
        <v>1072</v>
      </c>
      <c r="F551" s="44" t="s">
        <v>1073</v>
      </c>
      <c r="G551" s="35" t="str">
        <f>LEFT(E551,4)</f>
        <v>6122</v>
      </c>
      <c r="H551" s="35" t="str">
        <f>LEFT(E551,2)</f>
        <v>61</v>
      </c>
      <c r="I551" s="1" t="str">
        <f>A551&amp;E551</f>
        <v>I61220</v>
      </c>
      <c r="J551" s="1">
        <f>LEN(I551)</f>
        <v>6</v>
      </c>
    </row>
    <row r="552" spans="1:10" ht="12.75">
      <c r="A552" s="5" t="s">
        <v>85</v>
      </c>
      <c r="B552" s="46"/>
      <c r="C552" s="51"/>
      <c r="D552" s="32"/>
      <c r="E552" s="33" t="s">
        <v>1074</v>
      </c>
      <c r="F552" s="44" t="s">
        <v>1075</v>
      </c>
      <c r="G552" s="35" t="str">
        <f>LEFT(E552,4)</f>
        <v>6111</v>
      </c>
      <c r="H552" s="35" t="str">
        <f>LEFT(E552,2)</f>
        <v>61</v>
      </c>
      <c r="I552" s="1" t="str">
        <f>A552&amp;E552</f>
        <v>I61110</v>
      </c>
      <c r="J552" s="1">
        <f>LEN(I552)</f>
        <v>6</v>
      </c>
    </row>
    <row r="553" spans="1:10" ht="12.75">
      <c r="A553" s="5" t="s">
        <v>85</v>
      </c>
      <c r="B553" s="46"/>
      <c r="C553" s="55"/>
      <c r="D553" s="38"/>
      <c r="E553" s="33" t="s">
        <v>1076</v>
      </c>
      <c r="F553" s="44" t="s">
        <v>1077</v>
      </c>
      <c r="G553" s="35" t="str">
        <f>LEFT(E553,4)</f>
        <v>6112</v>
      </c>
      <c r="H553" s="35" t="str">
        <f>LEFT(E553,2)</f>
        <v>61</v>
      </c>
      <c r="I553" s="1" t="str">
        <f>A553&amp;E553</f>
        <v>I61120</v>
      </c>
      <c r="J553" s="1">
        <f>LEN(I553)</f>
        <v>6</v>
      </c>
    </row>
    <row r="554" spans="1:10" ht="12.75">
      <c r="A554" s="5" t="s">
        <v>85</v>
      </c>
      <c r="B554" s="46"/>
      <c r="C554" s="51"/>
      <c r="D554" s="38"/>
      <c r="E554" s="33" t="s">
        <v>1078</v>
      </c>
      <c r="F554" s="44" t="s">
        <v>1079</v>
      </c>
      <c r="G554" s="35" t="str">
        <f>LEFT(E554,4)</f>
        <v>6210</v>
      </c>
      <c r="H554" s="35" t="str">
        <f>LEFT(E554,2)</f>
        <v>62</v>
      </c>
      <c r="I554" s="1" t="str">
        <f>A554&amp;E554</f>
        <v>I62100</v>
      </c>
      <c r="J554" s="1">
        <f>LEN(I554)</f>
        <v>6</v>
      </c>
    </row>
    <row r="555" spans="1:10" ht="12.75">
      <c r="A555" s="5" t="s">
        <v>85</v>
      </c>
      <c r="B555" s="46"/>
      <c r="C555" s="55"/>
      <c r="D555" s="38"/>
      <c r="E555" s="33" t="s">
        <v>1080</v>
      </c>
      <c r="F555" s="44" t="s">
        <v>1081</v>
      </c>
      <c r="G555" s="35" t="str">
        <f>LEFT(E555,4)</f>
        <v>6220</v>
      </c>
      <c r="H555" s="35" t="str">
        <f>LEFT(E555,2)</f>
        <v>62</v>
      </c>
      <c r="I555" s="1" t="str">
        <f>A555&amp;E555</f>
        <v>I62200</v>
      </c>
      <c r="J555" s="1">
        <f>LEN(I555)</f>
        <v>6</v>
      </c>
    </row>
    <row r="556" spans="1:10" ht="12.75">
      <c r="A556" s="5" t="s">
        <v>85</v>
      </c>
      <c r="B556" s="46"/>
      <c r="C556" s="51"/>
      <c r="D556" s="32"/>
      <c r="E556" s="33" t="s">
        <v>1082</v>
      </c>
      <c r="F556" s="44" t="s">
        <v>1083</v>
      </c>
      <c r="G556" s="35" t="str">
        <f>LEFT(E556,4)</f>
        <v>6343</v>
      </c>
      <c r="H556" s="35" t="str">
        <f>LEFT(E556,2)</f>
        <v>63</v>
      </c>
      <c r="I556" s="1" t="str">
        <f>A556&amp;E556</f>
        <v>I63430</v>
      </c>
      <c r="J556" s="1">
        <f>LEN(I556)</f>
        <v>6</v>
      </c>
    </row>
    <row r="557" spans="1:10" ht="12.75">
      <c r="A557" s="5" t="s">
        <v>85</v>
      </c>
      <c r="B557" s="46"/>
      <c r="C557" s="51"/>
      <c r="D557" s="32"/>
      <c r="E557" s="58" t="s">
        <v>1084</v>
      </c>
      <c r="F557" s="44" t="s">
        <v>1085</v>
      </c>
      <c r="G557" s="35" t="str">
        <f>LEFT(E557,4)</f>
        <v>6333</v>
      </c>
      <c r="H557" s="35" t="str">
        <f>LEFT(E557,2)</f>
        <v>63</v>
      </c>
      <c r="I557" s="1" t="str">
        <f>A557&amp;E557</f>
        <v>I63339</v>
      </c>
      <c r="J557" s="1">
        <f>LEN(I557)</f>
        <v>6</v>
      </c>
    </row>
    <row r="558" spans="1:10" ht="12.75">
      <c r="A558" s="5" t="s">
        <v>85</v>
      </c>
      <c r="B558" s="46"/>
      <c r="C558" s="51"/>
      <c r="D558" s="32"/>
      <c r="E558" s="58" t="s">
        <v>1086</v>
      </c>
      <c r="F558" s="44" t="s">
        <v>1087</v>
      </c>
      <c r="G558" s="35" t="str">
        <f>LEFT(E558,4)</f>
        <v>6332</v>
      </c>
      <c r="H558" s="35" t="str">
        <f>LEFT(E558,2)</f>
        <v>63</v>
      </c>
      <c r="I558" s="1" t="str">
        <f>A558&amp;E558</f>
        <v>I63329</v>
      </c>
      <c r="J558" s="1">
        <f>LEN(I558)</f>
        <v>6</v>
      </c>
    </row>
    <row r="559" spans="1:10" ht="12.75">
      <c r="A559" s="5" t="s">
        <v>85</v>
      </c>
      <c r="B559" s="46"/>
      <c r="C559" s="51"/>
      <c r="D559" s="32"/>
      <c r="E559" s="58" t="s">
        <v>1088</v>
      </c>
      <c r="F559" s="44" t="s">
        <v>1089</v>
      </c>
      <c r="G559" s="35" t="str">
        <f>LEFT(E559,4)</f>
        <v>6331</v>
      </c>
      <c r="H559" s="35" t="str">
        <f>LEFT(E559,2)</f>
        <v>63</v>
      </c>
      <c r="I559" s="1" t="str">
        <f>A559&amp;E559</f>
        <v>I63319</v>
      </c>
      <c r="J559" s="1">
        <f>LEN(I559)</f>
        <v>6</v>
      </c>
    </row>
    <row r="560" spans="1:10" ht="12.75">
      <c r="A560" s="5" t="s">
        <v>85</v>
      </c>
      <c r="B560" s="46"/>
      <c r="C560" s="51"/>
      <c r="D560" s="32"/>
      <c r="E560" s="33" t="s">
        <v>1090</v>
      </c>
      <c r="F560" s="44" t="s">
        <v>1091</v>
      </c>
      <c r="G560" s="35" t="str">
        <f>LEFT(E560,4)</f>
        <v>6320</v>
      </c>
      <c r="H560" s="35" t="str">
        <f>LEFT(E560,2)</f>
        <v>63</v>
      </c>
      <c r="I560" s="1" t="str">
        <f>A560&amp;E560</f>
        <v>I63200</v>
      </c>
      <c r="J560" s="1">
        <f>LEN(I560)</f>
        <v>6</v>
      </c>
    </row>
    <row r="561" spans="1:10" ht="12.75">
      <c r="A561" s="5" t="s">
        <v>85</v>
      </c>
      <c r="B561" s="46"/>
      <c r="C561" s="51"/>
      <c r="D561" s="32"/>
      <c r="E561" s="58" t="s">
        <v>1092</v>
      </c>
      <c r="F561" s="44" t="s">
        <v>1093</v>
      </c>
      <c r="G561" s="35" t="str">
        <f>LEFT(E561,4)</f>
        <v>6332</v>
      </c>
      <c r="H561" s="35" t="str">
        <f>LEFT(E561,2)</f>
        <v>63</v>
      </c>
      <c r="I561" s="1" t="str">
        <f>A561&amp;E561</f>
        <v>I63321</v>
      </c>
      <c r="J561" s="1">
        <f>LEN(I561)</f>
        <v>6</v>
      </c>
    </row>
    <row r="562" spans="1:10" ht="12.75">
      <c r="A562" s="5" t="s">
        <v>85</v>
      </c>
      <c r="B562" s="46"/>
      <c r="C562" s="51"/>
      <c r="D562" s="32"/>
      <c r="E562" s="58" t="s">
        <v>1094</v>
      </c>
      <c r="F562" s="44" t="s">
        <v>1095</v>
      </c>
      <c r="G562" s="35" t="str">
        <f>LEFT(E562,4)</f>
        <v>6331</v>
      </c>
      <c r="H562" s="35" t="str">
        <f>LEFT(E562,2)</f>
        <v>63</v>
      </c>
      <c r="I562" s="1" t="str">
        <f>A562&amp;E562</f>
        <v>I63311</v>
      </c>
      <c r="J562" s="1">
        <f>LEN(I562)</f>
        <v>6</v>
      </c>
    </row>
    <row r="563" spans="1:10" ht="12.75">
      <c r="A563" s="5" t="s">
        <v>85</v>
      </c>
      <c r="B563" s="46"/>
      <c r="C563" s="51"/>
      <c r="D563" s="32"/>
      <c r="E563" s="33" t="s">
        <v>1096</v>
      </c>
      <c r="F563" s="44" t="s">
        <v>1097</v>
      </c>
      <c r="G563" s="35" t="str">
        <f>LEFT(E563,4)</f>
        <v>6350</v>
      </c>
      <c r="H563" s="35" t="str">
        <f>LEFT(E563,2)</f>
        <v>63</v>
      </c>
      <c r="I563" s="1" t="str">
        <f>A563&amp;E563</f>
        <v>I63500</v>
      </c>
      <c r="J563" s="1">
        <f>LEN(I563)</f>
        <v>6</v>
      </c>
    </row>
    <row r="564" spans="1:10" ht="12.75">
      <c r="A564" s="5" t="s">
        <v>85</v>
      </c>
      <c r="B564" s="46"/>
      <c r="C564" s="51"/>
      <c r="D564" s="32"/>
      <c r="E564" s="58" t="s">
        <v>1098</v>
      </c>
      <c r="F564" s="44" t="s">
        <v>1099</v>
      </c>
      <c r="G564" s="35" t="str">
        <f>LEFT(E564,4)</f>
        <v>6332</v>
      </c>
      <c r="H564" s="35" t="str">
        <f>LEFT(E564,2)</f>
        <v>63</v>
      </c>
      <c r="I564" s="1" t="str">
        <f>A564&amp;E564</f>
        <v>I63322</v>
      </c>
      <c r="J564" s="1">
        <f>LEN(I564)</f>
        <v>6</v>
      </c>
    </row>
    <row r="565" spans="1:10" ht="12.75">
      <c r="A565" s="5" t="s">
        <v>85</v>
      </c>
      <c r="B565" s="46"/>
      <c r="C565" s="51"/>
      <c r="D565" s="32"/>
      <c r="E565" s="58" t="s">
        <v>1100</v>
      </c>
      <c r="F565" s="44" t="s">
        <v>1101</v>
      </c>
      <c r="G565" s="35" t="str">
        <f>LEFT(E565,4)</f>
        <v>6333</v>
      </c>
      <c r="H565" s="35" t="str">
        <f>LEFT(E565,2)</f>
        <v>63</v>
      </c>
      <c r="I565" s="1" t="str">
        <f>A565&amp;E565</f>
        <v>I63331</v>
      </c>
      <c r="J565" s="1">
        <f>LEN(I565)</f>
        <v>6</v>
      </c>
    </row>
    <row r="566" spans="1:10" ht="12.75">
      <c r="A566" s="5" t="s">
        <v>85</v>
      </c>
      <c r="B566" s="46"/>
      <c r="C566" s="51"/>
      <c r="D566" s="32"/>
      <c r="E566" s="33" t="s">
        <v>1102</v>
      </c>
      <c r="F566" s="44" t="s">
        <v>1103</v>
      </c>
      <c r="G566" s="35" t="str">
        <f>LEFT(E566,4)</f>
        <v>6310</v>
      </c>
      <c r="H566" s="35" t="str">
        <f>LEFT(E566,2)</f>
        <v>63</v>
      </c>
      <c r="I566" s="1" t="str">
        <f>A566&amp;E566</f>
        <v>I63100</v>
      </c>
      <c r="J566" s="1">
        <f>LEN(I566)</f>
        <v>6</v>
      </c>
    </row>
    <row r="567" spans="1:10" ht="12.75">
      <c r="A567" s="5" t="s">
        <v>85</v>
      </c>
      <c r="B567" s="46"/>
      <c r="C567" s="51"/>
      <c r="D567" s="38"/>
      <c r="E567" s="33" t="s">
        <v>1104</v>
      </c>
      <c r="F567" s="44" t="s">
        <v>1105</v>
      </c>
      <c r="G567" s="35" t="str">
        <f>LEFT(E567,4)</f>
        <v>6341</v>
      </c>
      <c r="H567" s="35" t="str">
        <f>LEFT(E567,2)</f>
        <v>63</v>
      </c>
      <c r="I567" s="1" t="str">
        <f>A567&amp;E567</f>
        <v>I63410</v>
      </c>
      <c r="J567" s="1">
        <f>LEN(I567)</f>
        <v>6</v>
      </c>
    </row>
    <row r="568" spans="1:10" ht="12.75">
      <c r="A568" s="5" t="s">
        <v>85</v>
      </c>
      <c r="B568" s="46"/>
      <c r="C568" s="51"/>
      <c r="D568" s="32"/>
      <c r="E568" s="33" t="s">
        <v>1106</v>
      </c>
      <c r="F568" s="44" t="s">
        <v>1107</v>
      </c>
      <c r="G568" s="35" t="str">
        <f>LEFT(E568,4)</f>
        <v>6342</v>
      </c>
      <c r="H568" s="35" t="str">
        <f>LEFT(E568,2)</f>
        <v>63</v>
      </c>
      <c r="I568" s="1" t="str">
        <f>A568&amp;E568</f>
        <v>I63420</v>
      </c>
      <c r="J568" s="1">
        <f>LEN(I568)</f>
        <v>6</v>
      </c>
    </row>
    <row r="569" spans="1:10" ht="12.75">
      <c r="A569" s="5" t="s">
        <v>85</v>
      </c>
      <c r="B569" s="46"/>
      <c r="C569" s="51"/>
      <c r="D569" s="32"/>
      <c r="E569" s="58" t="s">
        <v>1108</v>
      </c>
      <c r="F569" s="44" t="s">
        <v>1109</v>
      </c>
      <c r="G569" s="35" t="str">
        <f>LEFT(E569,4)</f>
        <v>6333</v>
      </c>
      <c r="H569" s="35" t="str">
        <f>LEFT(E569,2)</f>
        <v>63</v>
      </c>
      <c r="I569" s="1" t="str">
        <f>A569&amp;E569</f>
        <v>I63332</v>
      </c>
      <c r="J569" s="1">
        <f>LEN(I569)</f>
        <v>6</v>
      </c>
    </row>
    <row r="570" spans="1:10" ht="12.75">
      <c r="A570" s="5" t="s">
        <v>85</v>
      </c>
      <c r="B570" s="46"/>
      <c r="C570" s="51"/>
      <c r="D570" s="38"/>
      <c r="E570" s="58" t="s">
        <v>1110</v>
      </c>
      <c r="F570" s="44" t="s">
        <v>1111</v>
      </c>
      <c r="G570" s="35" t="str">
        <f>LEFT(E570,4)</f>
        <v>6332</v>
      </c>
      <c r="H570" s="35" t="str">
        <f>LEFT(E570,2)</f>
        <v>63</v>
      </c>
      <c r="I570" s="1" t="str">
        <f>A570&amp;E570</f>
        <v>I63323</v>
      </c>
      <c r="J570" s="1">
        <f>LEN(I570)</f>
        <v>6</v>
      </c>
    </row>
    <row r="571" spans="1:10" ht="12.75">
      <c r="A571" s="5" t="s">
        <v>85</v>
      </c>
      <c r="B571" s="46"/>
      <c r="C571" s="55"/>
      <c r="D571" s="38"/>
      <c r="E571" s="58" t="s">
        <v>1112</v>
      </c>
      <c r="F571" s="44" t="s">
        <v>1113</v>
      </c>
      <c r="G571" s="35" t="str">
        <f>LEFT(E571,4)</f>
        <v>6331</v>
      </c>
      <c r="H571" s="35" t="str">
        <f>LEFT(E571,2)</f>
        <v>63</v>
      </c>
      <c r="I571" s="1" t="str">
        <f>A571&amp;E571</f>
        <v>I63312</v>
      </c>
      <c r="J571" s="1">
        <f>LEN(I571)</f>
        <v>6</v>
      </c>
    </row>
    <row r="572" spans="1:10" ht="12.75">
      <c r="A572" s="5" t="s">
        <v>85</v>
      </c>
      <c r="B572" s="46"/>
      <c r="C572" s="51"/>
      <c r="D572" s="38"/>
      <c r="E572" s="33" t="s">
        <v>1114</v>
      </c>
      <c r="F572" s="44" t="s">
        <v>1115</v>
      </c>
      <c r="G572" s="35" t="str">
        <f>LEFT(E572,4)</f>
        <v>6420</v>
      </c>
      <c r="H572" s="35" t="str">
        <f>LEFT(E572,2)</f>
        <v>64</v>
      </c>
      <c r="I572" s="1" t="str">
        <f>A572&amp;E572</f>
        <v>I64202</v>
      </c>
      <c r="J572" s="1">
        <f>LEN(I572)</f>
        <v>6</v>
      </c>
    </row>
    <row r="573" spans="1:10" ht="12.75">
      <c r="A573" s="5" t="s">
        <v>85</v>
      </c>
      <c r="B573" s="46"/>
      <c r="C573" s="51"/>
      <c r="D573" s="32"/>
      <c r="E573" s="33" t="s">
        <v>1116</v>
      </c>
      <c r="F573" s="44" t="s">
        <v>1117</v>
      </c>
      <c r="G573" s="35" t="str">
        <f>LEFT(E573,4)</f>
        <v>6410</v>
      </c>
      <c r="H573" s="35" t="str">
        <f>LEFT(E573,2)</f>
        <v>64</v>
      </c>
      <c r="I573" s="1" t="str">
        <f>A573&amp;E573</f>
        <v>I64100</v>
      </c>
      <c r="J573" s="1">
        <f>LEN(I573)</f>
        <v>6</v>
      </c>
    </row>
    <row r="574" spans="1:10" ht="12.75">
      <c r="A574" s="5" t="s">
        <v>85</v>
      </c>
      <c r="B574" s="46"/>
      <c r="C574" s="51"/>
      <c r="D574" s="32"/>
      <c r="E574" s="33" t="s">
        <v>1118</v>
      </c>
      <c r="F574" s="44" t="s">
        <v>1119</v>
      </c>
      <c r="G574" s="35" t="str">
        <f>LEFT(E574,4)</f>
        <v>6420</v>
      </c>
      <c r="H574" s="35" t="str">
        <f>LEFT(E574,2)</f>
        <v>64</v>
      </c>
      <c r="I574" s="1" t="str">
        <f>A574&amp;E574</f>
        <v>I64201</v>
      </c>
      <c r="J574" s="1">
        <f>LEN(I574)</f>
        <v>6</v>
      </c>
    </row>
    <row r="575" spans="1:10" ht="12.75">
      <c r="A575" s="5" t="s">
        <v>85</v>
      </c>
      <c r="B575" s="26"/>
      <c r="C575" s="52"/>
      <c r="D575" s="48"/>
      <c r="E575" s="49" t="s">
        <v>1120</v>
      </c>
      <c r="F575" s="50" t="s">
        <v>1121</v>
      </c>
      <c r="G575" s="35" t="str">
        <f>LEFT(E575,4)</f>
        <v>6420</v>
      </c>
      <c r="H575" s="35" t="str">
        <f>LEFT(E575,2)</f>
        <v>64</v>
      </c>
      <c r="I575" s="1" t="str">
        <f>A575&amp;E575</f>
        <v>I64209</v>
      </c>
      <c r="J575" s="1">
        <f>LEN(I575)</f>
        <v>6</v>
      </c>
    </row>
    <row r="576" spans="1:10" ht="12.75">
      <c r="A576" s="5" t="s">
        <v>91</v>
      </c>
      <c r="B576" s="46"/>
      <c r="C576" s="51"/>
      <c r="D576" s="32"/>
      <c r="E576" s="58" t="s">
        <v>1122</v>
      </c>
      <c r="F576" s="44" t="s">
        <v>1123</v>
      </c>
      <c r="G576" s="35" t="str">
        <f>LEFT(E576,4)</f>
        <v>6598</v>
      </c>
      <c r="H576" s="35" t="str">
        <f>LEFT(E576,2)</f>
        <v>65</v>
      </c>
      <c r="I576" s="1" t="str">
        <f>A576&amp;E576</f>
        <v>J65981</v>
      </c>
      <c r="J576" s="1">
        <f>LEN(I576)</f>
        <v>6</v>
      </c>
    </row>
    <row r="577" spans="1:10" ht="12.75">
      <c r="A577" s="5" t="s">
        <v>91</v>
      </c>
      <c r="B577" s="46"/>
      <c r="C577" s="51"/>
      <c r="D577" s="32"/>
      <c r="E577" s="58" t="s">
        <v>1124</v>
      </c>
      <c r="F577" s="44" t="s">
        <v>1125</v>
      </c>
      <c r="G577" s="35" t="str">
        <f>LEFT(E577,4)</f>
        <v>6599</v>
      </c>
      <c r="H577" s="35" t="str">
        <f>LEFT(E577,2)</f>
        <v>65</v>
      </c>
      <c r="I577" s="1" t="str">
        <f>A577&amp;E577</f>
        <v>J65991</v>
      </c>
      <c r="J577" s="1">
        <f>LEN(I577)</f>
        <v>6</v>
      </c>
    </row>
    <row r="578" spans="1:10" ht="12.75">
      <c r="A578" s="5" t="s">
        <v>91</v>
      </c>
      <c r="B578" s="46"/>
      <c r="C578" s="51"/>
      <c r="D578" s="32"/>
      <c r="E578" s="33" t="s">
        <v>1126</v>
      </c>
      <c r="F578" s="44" t="s">
        <v>1127</v>
      </c>
      <c r="G578" s="35" t="str">
        <f>LEFT(E578,4)</f>
        <v>6598</v>
      </c>
      <c r="H578" s="35" t="str">
        <f>LEFT(E578,2)</f>
        <v>65</v>
      </c>
      <c r="I578" s="1" t="str">
        <f>A578&amp;E578</f>
        <v>J65989</v>
      </c>
      <c r="J578" s="1">
        <f>LEN(I578)</f>
        <v>6</v>
      </c>
    </row>
    <row r="579" spans="1:10" ht="12.75">
      <c r="A579" s="5" t="s">
        <v>91</v>
      </c>
      <c r="B579" s="46"/>
      <c r="C579" s="51"/>
      <c r="D579" s="32"/>
      <c r="E579" s="58" t="s">
        <v>1128</v>
      </c>
      <c r="F579" s="44" t="s">
        <v>1129</v>
      </c>
      <c r="G579" s="35" t="str">
        <f>LEFT(E579,4)</f>
        <v>6599</v>
      </c>
      <c r="H579" s="35" t="str">
        <f>LEFT(E579,2)</f>
        <v>65</v>
      </c>
      <c r="I579" s="1" t="str">
        <f>A579&amp;E579</f>
        <v>J65992</v>
      </c>
      <c r="J579" s="1">
        <f>LEN(I579)</f>
        <v>6</v>
      </c>
    </row>
    <row r="580" spans="1:10" ht="12.75">
      <c r="A580" s="5" t="s">
        <v>91</v>
      </c>
      <c r="B580" s="46"/>
      <c r="C580" s="51"/>
      <c r="D580" s="32"/>
      <c r="E580" s="33" t="s">
        <v>1130</v>
      </c>
      <c r="F580" s="44" t="s">
        <v>1131</v>
      </c>
      <c r="G580" s="35" t="str">
        <f>LEFT(E580,4)</f>
        <v>6599</v>
      </c>
      <c r="H580" s="35" t="str">
        <f>LEFT(E580,2)</f>
        <v>65</v>
      </c>
      <c r="I580" s="1" t="str">
        <f>A580&amp;E580</f>
        <v>J65999</v>
      </c>
      <c r="J580" s="1">
        <f>LEN(I580)</f>
        <v>6</v>
      </c>
    </row>
    <row r="581" spans="1:10" ht="12.75">
      <c r="A581" s="5" t="s">
        <v>91</v>
      </c>
      <c r="B581" s="46"/>
      <c r="C581" s="51"/>
      <c r="D581" s="32"/>
      <c r="E581" s="33" t="s">
        <v>1132</v>
      </c>
      <c r="F581" s="44" t="s">
        <v>1133</v>
      </c>
      <c r="G581" s="35" t="str">
        <f>LEFT(E581,4)</f>
        <v>6511</v>
      </c>
      <c r="H581" s="35" t="str">
        <f>LEFT(E581,2)</f>
        <v>65</v>
      </c>
      <c r="I581" s="1" t="str">
        <f>A581&amp;E581</f>
        <v>J65110</v>
      </c>
      <c r="J581" s="1">
        <f>LEN(I581)</f>
        <v>6</v>
      </c>
    </row>
    <row r="582" spans="1:10" ht="12.75">
      <c r="A582" s="5" t="s">
        <v>91</v>
      </c>
      <c r="B582" s="46"/>
      <c r="C582" s="51"/>
      <c r="D582" s="32"/>
      <c r="E582" s="58" t="s">
        <v>1134</v>
      </c>
      <c r="F582" s="44" t="s">
        <v>1135</v>
      </c>
      <c r="G582" s="35" t="str">
        <f>LEFT(E582,4)</f>
        <v>6521</v>
      </c>
      <c r="H582" s="35" t="str">
        <f>LEFT(E582,2)</f>
        <v>65</v>
      </c>
      <c r="I582" s="1" t="str">
        <f>A582&amp;E582</f>
        <v>J65212</v>
      </c>
      <c r="J582" s="1">
        <f>LEN(I582)</f>
        <v>6</v>
      </c>
    </row>
    <row r="583" spans="1:10" ht="12.75">
      <c r="A583" s="5" t="s">
        <v>91</v>
      </c>
      <c r="B583" s="46"/>
      <c r="C583" s="51"/>
      <c r="D583" s="32"/>
      <c r="E583" s="58" t="s">
        <v>1136</v>
      </c>
      <c r="F583" s="44" t="s">
        <v>1137</v>
      </c>
      <c r="G583" s="35" t="str">
        <f>LEFT(E583,4)</f>
        <v>6521</v>
      </c>
      <c r="H583" s="35" t="str">
        <f>LEFT(E583,2)</f>
        <v>65</v>
      </c>
      <c r="I583" s="1" t="str">
        <f>A583&amp;E583</f>
        <v>J65211</v>
      </c>
      <c r="J583" s="1">
        <f>LEN(I583)</f>
        <v>6</v>
      </c>
    </row>
    <row r="584" spans="1:10" ht="12.75">
      <c r="A584" s="5" t="s">
        <v>91</v>
      </c>
      <c r="B584" s="46"/>
      <c r="C584" s="51"/>
      <c r="D584" s="32"/>
      <c r="E584" s="33" t="s">
        <v>1138</v>
      </c>
      <c r="F584" s="44" t="s">
        <v>1139</v>
      </c>
      <c r="G584" s="35" t="str">
        <f>LEFT(E584,4)</f>
        <v>6521</v>
      </c>
      <c r="H584" s="35" t="str">
        <f>LEFT(E584,2)</f>
        <v>65</v>
      </c>
      <c r="I584" s="1" t="str">
        <f>A584&amp;E584</f>
        <v>J65213</v>
      </c>
      <c r="J584" s="1">
        <f>LEN(I584)</f>
        <v>6</v>
      </c>
    </row>
    <row r="585" spans="1:10" ht="12.75">
      <c r="A585" s="5" t="s">
        <v>91</v>
      </c>
      <c r="B585" s="46"/>
      <c r="C585" s="55"/>
      <c r="D585" s="38"/>
      <c r="E585" s="58" t="s">
        <v>1140</v>
      </c>
      <c r="F585" s="44" t="s">
        <v>1141</v>
      </c>
      <c r="G585" s="35" t="str">
        <f>LEFT(E585,4)</f>
        <v>6522</v>
      </c>
      <c r="H585" s="35" t="str">
        <f>LEFT(E585,2)</f>
        <v>65</v>
      </c>
      <c r="I585" s="1" t="str">
        <f>A585&amp;E585</f>
        <v>J65220</v>
      </c>
      <c r="J585" s="1">
        <f>LEN(I585)</f>
        <v>6</v>
      </c>
    </row>
    <row r="586" spans="1:10" ht="12.75">
      <c r="A586" s="5" t="s">
        <v>91</v>
      </c>
      <c r="B586" s="46"/>
      <c r="C586" s="51"/>
      <c r="D586" s="32"/>
      <c r="E586" s="33" t="s">
        <v>1142</v>
      </c>
      <c r="F586" s="44" t="s">
        <v>1143</v>
      </c>
      <c r="G586" s="35" t="str">
        <f>LEFT(E586,4)</f>
        <v>6620</v>
      </c>
      <c r="H586" s="35" t="str">
        <f>LEFT(E586,2)</f>
        <v>66</v>
      </c>
      <c r="I586" s="1" t="str">
        <f>A586&amp;E586</f>
        <v>J66200</v>
      </c>
      <c r="J586" s="1">
        <f>LEN(I586)</f>
        <v>6</v>
      </c>
    </row>
    <row r="587" spans="1:10" ht="12.75">
      <c r="A587" s="5" t="s">
        <v>91</v>
      </c>
      <c r="B587" s="46"/>
      <c r="C587" s="51"/>
      <c r="D587" s="32"/>
      <c r="E587" s="33" t="s">
        <v>1144</v>
      </c>
      <c r="F587" s="44" t="s">
        <v>1145</v>
      </c>
      <c r="G587" s="35" t="str">
        <f>LEFT(E587,4)</f>
        <v>6613</v>
      </c>
      <c r="H587" s="35" t="str">
        <f>LEFT(E587,2)</f>
        <v>66</v>
      </c>
      <c r="I587" s="1" t="str">
        <f>A587&amp;E587</f>
        <v>J66130</v>
      </c>
      <c r="J587" s="1">
        <f>LEN(I587)</f>
        <v>6</v>
      </c>
    </row>
    <row r="588" spans="1:10" ht="12.75">
      <c r="A588" s="5" t="s">
        <v>91</v>
      </c>
      <c r="B588" s="46"/>
      <c r="C588" s="51"/>
      <c r="D588" s="32"/>
      <c r="E588" s="33" t="s">
        <v>1146</v>
      </c>
      <c r="F588" s="44" t="s">
        <v>1147</v>
      </c>
      <c r="G588" s="35" t="str">
        <f>LEFT(E588,4)</f>
        <v>6612</v>
      </c>
      <c r="H588" s="35" t="str">
        <f>LEFT(E588,2)</f>
        <v>66</v>
      </c>
      <c r="I588" s="1" t="str">
        <f>A588&amp;E588</f>
        <v>J66121</v>
      </c>
      <c r="J588" s="1">
        <f>LEN(I588)</f>
        <v>6</v>
      </c>
    </row>
    <row r="589" spans="1:10" ht="12.75">
      <c r="A589" s="5" t="s">
        <v>91</v>
      </c>
      <c r="B589" s="46"/>
      <c r="C589" s="51"/>
      <c r="D589" s="32"/>
      <c r="E589" s="33" t="s">
        <v>1148</v>
      </c>
      <c r="F589" s="44" t="s">
        <v>1149</v>
      </c>
      <c r="G589" s="35" t="str">
        <f>LEFT(E589,4)</f>
        <v>6611</v>
      </c>
      <c r="H589" s="35" t="str">
        <f>LEFT(E589,2)</f>
        <v>66</v>
      </c>
      <c r="I589" s="1" t="str">
        <f>A589&amp;E589</f>
        <v>J66113</v>
      </c>
      <c r="J589" s="1">
        <f>LEN(I589)</f>
        <v>6</v>
      </c>
    </row>
    <row r="590" spans="1:10" ht="12.75">
      <c r="A590" s="5" t="s">
        <v>91</v>
      </c>
      <c r="B590" s="46"/>
      <c r="C590" s="51"/>
      <c r="D590" s="32"/>
      <c r="E590" s="33" t="s">
        <v>1150</v>
      </c>
      <c r="F590" s="44" t="s">
        <v>1151</v>
      </c>
      <c r="G590" s="35" t="str">
        <f>LEFT(E590,4)</f>
        <v>6611</v>
      </c>
      <c r="H590" s="35" t="str">
        <f>LEFT(E590,2)</f>
        <v>66</v>
      </c>
      <c r="I590" s="1" t="str">
        <f>A590&amp;E590</f>
        <v>J66111</v>
      </c>
      <c r="J590" s="1">
        <f>LEN(I590)</f>
        <v>6</v>
      </c>
    </row>
    <row r="591" spans="1:10" ht="12.75">
      <c r="A591" s="5" t="s">
        <v>91</v>
      </c>
      <c r="B591" s="46"/>
      <c r="C591" s="51"/>
      <c r="D591" s="38"/>
      <c r="E591" s="33" t="s">
        <v>1152</v>
      </c>
      <c r="F591" s="44" t="s">
        <v>1153</v>
      </c>
      <c r="G591" s="35" t="str">
        <f>LEFT(E591,4)</f>
        <v>6611</v>
      </c>
      <c r="H591" s="35" t="str">
        <f>LEFT(E591,2)</f>
        <v>66</v>
      </c>
      <c r="I591" s="1" t="str">
        <f>A591&amp;E591</f>
        <v>J66112</v>
      </c>
      <c r="J591" s="1">
        <f>LEN(I591)</f>
        <v>6</v>
      </c>
    </row>
    <row r="592" spans="1:10" ht="12.75">
      <c r="A592" s="5" t="s">
        <v>91</v>
      </c>
      <c r="B592" s="46"/>
      <c r="C592" s="55"/>
      <c r="D592" s="38"/>
      <c r="E592" s="33" t="s">
        <v>1154</v>
      </c>
      <c r="F592" s="44" t="s">
        <v>1155</v>
      </c>
      <c r="G592" s="35" t="str">
        <f>LEFT(E592,4)</f>
        <v>6612</v>
      </c>
      <c r="H592" s="35" t="str">
        <f>LEFT(E592,2)</f>
        <v>66</v>
      </c>
      <c r="I592" s="1" t="str">
        <f>A592&amp;E592</f>
        <v>J66122</v>
      </c>
      <c r="J592" s="1">
        <f>LEN(I592)</f>
        <v>6</v>
      </c>
    </row>
    <row r="593" spans="1:10" ht="12.75">
      <c r="A593" s="5" t="s">
        <v>91</v>
      </c>
      <c r="B593" s="46"/>
      <c r="C593" s="51"/>
      <c r="D593" s="32"/>
      <c r="E593" s="33" t="s">
        <v>1156</v>
      </c>
      <c r="F593" s="44" t="s">
        <v>1157</v>
      </c>
      <c r="G593" s="35" t="str">
        <f>LEFT(E593,4)</f>
        <v>6722</v>
      </c>
      <c r="H593" s="35" t="str">
        <f>LEFT(E593,2)</f>
        <v>67</v>
      </c>
      <c r="I593" s="1" t="str">
        <f>A593&amp;E593</f>
        <v>J67220</v>
      </c>
      <c r="J593" s="1">
        <f>LEN(I593)</f>
        <v>6</v>
      </c>
    </row>
    <row r="594" spans="1:10" ht="12.75">
      <c r="A594" s="5" t="s">
        <v>91</v>
      </c>
      <c r="B594" s="46"/>
      <c r="C594" s="51"/>
      <c r="D594" s="32"/>
      <c r="E594" s="59" t="s">
        <v>1158</v>
      </c>
      <c r="F594" s="60" t="s">
        <v>1159</v>
      </c>
      <c r="G594" s="35" t="str">
        <f>LEFT(E594,4)</f>
        <v>6719</v>
      </c>
      <c r="H594" s="35" t="str">
        <f>LEFT(E594,2)</f>
        <v>67</v>
      </c>
      <c r="I594" s="1" t="str">
        <f>A594&amp;E594</f>
        <v>J67199</v>
      </c>
      <c r="J594" s="1">
        <f>LEN(I594)</f>
        <v>6</v>
      </c>
    </row>
    <row r="595" spans="1:10" ht="12.75">
      <c r="A595" s="5" t="s">
        <v>91</v>
      </c>
      <c r="B595" s="46"/>
      <c r="C595" s="51"/>
      <c r="D595" s="32"/>
      <c r="E595" s="59" t="s">
        <v>1160</v>
      </c>
      <c r="F595" s="60" t="s">
        <v>1161</v>
      </c>
      <c r="G595" s="35" t="str">
        <f>LEFT(E595,4)</f>
        <v>6721</v>
      </c>
      <c r="H595" s="35" t="str">
        <f>LEFT(E595,2)</f>
        <v>67</v>
      </c>
      <c r="I595" s="1" t="str">
        <f>A595&amp;E595</f>
        <v>J67219</v>
      </c>
      <c r="J595" s="1">
        <f>LEN(I595)</f>
        <v>6</v>
      </c>
    </row>
    <row r="596" spans="1:10" ht="12.75">
      <c r="A596" s="5" t="s">
        <v>91</v>
      </c>
      <c r="B596" s="46"/>
      <c r="C596" s="51"/>
      <c r="D596" s="32"/>
      <c r="E596" s="59" t="s">
        <v>1162</v>
      </c>
      <c r="F596" s="60" t="s">
        <v>1163</v>
      </c>
      <c r="G596" s="35" t="str">
        <f>LEFT(E596,4)</f>
        <v>6712</v>
      </c>
      <c r="H596" s="35" t="str">
        <f>LEFT(E596,2)</f>
        <v>67</v>
      </c>
      <c r="I596" s="1" t="str">
        <f>A596&amp;E596</f>
        <v>J67120</v>
      </c>
      <c r="J596" s="1">
        <f>LEN(I596)</f>
        <v>6</v>
      </c>
    </row>
    <row r="597" spans="1:10" ht="12.75">
      <c r="A597" s="5" t="s">
        <v>91</v>
      </c>
      <c r="B597" s="46"/>
      <c r="C597" s="51"/>
      <c r="D597" s="32"/>
      <c r="E597" s="59" t="s">
        <v>1164</v>
      </c>
      <c r="F597" s="60" t="s">
        <v>1165</v>
      </c>
      <c r="G597" s="35" t="str">
        <f>LEFT(E597,4)</f>
        <v>6711</v>
      </c>
      <c r="H597" s="35" t="str">
        <f>LEFT(E597,2)</f>
        <v>67</v>
      </c>
      <c r="I597" s="1" t="str">
        <f>A597&amp;E597</f>
        <v>J67113</v>
      </c>
      <c r="J597" s="1">
        <f>LEN(I597)</f>
        <v>6</v>
      </c>
    </row>
    <row r="598" spans="1:10" ht="12.75">
      <c r="A598" s="5" t="s">
        <v>91</v>
      </c>
      <c r="B598" s="46"/>
      <c r="C598" s="51"/>
      <c r="D598" s="32"/>
      <c r="E598" s="59" t="s">
        <v>1166</v>
      </c>
      <c r="F598" s="60" t="s">
        <v>1167</v>
      </c>
      <c r="G598" s="35" t="str">
        <f>LEFT(E598,4)</f>
        <v>6719</v>
      </c>
      <c r="H598" s="35" t="str">
        <f>LEFT(E598,2)</f>
        <v>67</v>
      </c>
      <c r="I598" s="1" t="str">
        <f>A598&amp;E598</f>
        <v>J67191</v>
      </c>
      <c r="J598" s="1">
        <f>LEN(I598)</f>
        <v>6</v>
      </c>
    </row>
    <row r="599" spans="1:10" ht="12.75">
      <c r="A599" s="5" t="s">
        <v>91</v>
      </c>
      <c r="B599" s="46"/>
      <c r="C599" s="51"/>
      <c r="D599" s="32"/>
      <c r="E599" s="33" t="s">
        <v>1168</v>
      </c>
      <c r="F599" s="44" t="s">
        <v>1169</v>
      </c>
      <c r="G599" s="35" t="str">
        <f>LEFT(E599,4)</f>
        <v>6711</v>
      </c>
      <c r="H599" s="35" t="str">
        <f>LEFT(E599,2)</f>
        <v>67</v>
      </c>
      <c r="I599" s="1" t="str">
        <f>A599&amp;E599</f>
        <v>J67112</v>
      </c>
      <c r="J599" s="1">
        <f>LEN(I599)</f>
        <v>6</v>
      </c>
    </row>
    <row r="600" spans="1:10" ht="12.75">
      <c r="A600" s="5" t="s">
        <v>91</v>
      </c>
      <c r="B600" s="46"/>
      <c r="C600" s="51"/>
      <c r="D600" s="32"/>
      <c r="E600" s="33" t="s">
        <v>1170</v>
      </c>
      <c r="F600" s="44" t="s">
        <v>1171</v>
      </c>
      <c r="G600" s="35" t="str">
        <f>LEFT(E600,4)</f>
        <v>6711</v>
      </c>
      <c r="H600" s="35" t="str">
        <f>LEFT(E600,2)</f>
        <v>67</v>
      </c>
      <c r="I600" s="1" t="str">
        <f>A600&amp;E600</f>
        <v>J67111</v>
      </c>
      <c r="J600" s="1">
        <f>LEN(I600)</f>
        <v>6</v>
      </c>
    </row>
    <row r="601" spans="1:10" ht="12.75">
      <c r="A601" s="5" t="s">
        <v>91</v>
      </c>
      <c r="B601" s="46"/>
      <c r="C601" s="51"/>
      <c r="D601" s="32"/>
      <c r="E601" s="33" t="s">
        <v>1172</v>
      </c>
      <c r="F601" s="44" t="s">
        <v>1173</v>
      </c>
      <c r="G601" s="35" t="str">
        <f>LEFT(E601,4)</f>
        <v>6721</v>
      </c>
      <c r="H601" s="35" t="str">
        <f>LEFT(E601,2)</f>
        <v>67</v>
      </c>
      <c r="I601" s="1" t="str">
        <f>A601&amp;E601</f>
        <v>J67211</v>
      </c>
      <c r="J601" s="1">
        <f>LEN(I601)</f>
        <v>6</v>
      </c>
    </row>
    <row r="602" spans="1:10" ht="12.75">
      <c r="A602" s="5" t="s">
        <v>91</v>
      </c>
      <c r="B602" s="26"/>
      <c r="C602" s="52"/>
      <c r="D602" s="48"/>
      <c r="E602" s="49" t="s">
        <v>1174</v>
      </c>
      <c r="F602" s="50" t="s">
        <v>1175</v>
      </c>
      <c r="G602" s="35" t="str">
        <f>LEFT(E602,4)</f>
        <v>6719</v>
      </c>
      <c r="H602" s="35" t="str">
        <f>LEFT(E602,2)</f>
        <v>67</v>
      </c>
      <c r="I602" s="1" t="str">
        <f>A602&amp;E602</f>
        <v>J67192</v>
      </c>
      <c r="J602" s="1">
        <f>LEN(I602)</f>
        <v>6</v>
      </c>
    </row>
    <row r="603" spans="1:10" ht="12.75">
      <c r="A603" s="5" t="s">
        <v>95</v>
      </c>
      <c r="B603" s="46"/>
      <c r="C603" s="51"/>
      <c r="D603" s="32"/>
      <c r="E603" s="33" t="s">
        <v>1176</v>
      </c>
      <c r="F603" s="44" t="s">
        <v>1177</v>
      </c>
      <c r="G603" s="35" t="str">
        <f>LEFT(E603,4)</f>
        <v>7010</v>
      </c>
      <c r="H603" s="35" t="str">
        <f>LEFT(E603,2)</f>
        <v>70</v>
      </c>
      <c r="I603" s="1" t="str">
        <f>A603&amp;E603</f>
        <v>K70101</v>
      </c>
      <c r="J603" s="1">
        <f>LEN(I603)</f>
        <v>6</v>
      </c>
    </row>
    <row r="604" spans="1:10" ht="12.75">
      <c r="A604" s="5" t="s">
        <v>95</v>
      </c>
      <c r="B604" s="46"/>
      <c r="C604" s="51"/>
      <c r="D604" s="38"/>
      <c r="E604" s="33" t="s">
        <v>1178</v>
      </c>
      <c r="F604" s="56" t="s">
        <v>1179</v>
      </c>
      <c r="G604" s="35" t="str">
        <f>LEFT(E604,4)</f>
        <v>7020</v>
      </c>
      <c r="H604" s="35" t="str">
        <f>LEFT(E604,2)</f>
        <v>70</v>
      </c>
      <c r="I604" s="1" t="str">
        <f>A604&amp;E604</f>
        <v>K70200</v>
      </c>
      <c r="J604" s="1">
        <f>LEN(I604)</f>
        <v>6</v>
      </c>
    </row>
    <row r="605" spans="1:10" ht="12.75">
      <c r="A605" s="5" t="s">
        <v>95</v>
      </c>
      <c r="B605" s="46"/>
      <c r="C605" s="55"/>
      <c r="D605" s="38"/>
      <c r="E605" s="33" t="s">
        <v>1180</v>
      </c>
      <c r="F605" s="44" t="s">
        <v>1181</v>
      </c>
      <c r="G605" s="35" t="str">
        <f>LEFT(E605,4)</f>
        <v>7010</v>
      </c>
      <c r="H605" s="35" t="str">
        <f>LEFT(E605,2)</f>
        <v>70</v>
      </c>
      <c r="I605" s="1" t="str">
        <f>A605&amp;E605</f>
        <v>K70109</v>
      </c>
      <c r="J605" s="1">
        <f>LEN(I605)</f>
        <v>6</v>
      </c>
    </row>
    <row r="606" spans="1:10" ht="12.75">
      <c r="A606" s="5" t="s">
        <v>95</v>
      </c>
      <c r="B606" s="46"/>
      <c r="C606" s="51"/>
      <c r="D606" s="32"/>
      <c r="E606" s="33" t="s">
        <v>1182</v>
      </c>
      <c r="F606" s="44" t="s">
        <v>1183</v>
      </c>
      <c r="G606" s="35" t="str">
        <f>LEFT(E606,4)</f>
        <v>7130</v>
      </c>
      <c r="H606" s="35" t="str">
        <f>LEFT(E606,2)</f>
        <v>71</v>
      </c>
      <c r="I606" s="1" t="str">
        <f>A606&amp;E606</f>
        <v>K71300</v>
      </c>
      <c r="J606" s="1">
        <f>LEN(I606)</f>
        <v>6</v>
      </c>
    </row>
    <row r="607" spans="1:10" ht="12.75">
      <c r="A607" s="5" t="s">
        <v>95</v>
      </c>
      <c r="B607" s="46"/>
      <c r="C607" s="51"/>
      <c r="D607" s="32"/>
      <c r="E607" s="33" t="s">
        <v>1184</v>
      </c>
      <c r="F607" s="44" t="s">
        <v>1185</v>
      </c>
      <c r="G607" s="35" t="str">
        <f>LEFT(E607,4)</f>
        <v>7112</v>
      </c>
      <c r="H607" s="35" t="str">
        <f>LEFT(E607,2)</f>
        <v>71</v>
      </c>
      <c r="I607" s="1" t="str">
        <f>A607&amp;E607</f>
        <v>K71120</v>
      </c>
      <c r="J607" s="1">
        <f>LEN(I607)</f>
        <v>6</v>
      </c>
    </row>
    <row r="608" spans="1:10" ht="12.75">
      <c r="A608" s="5" t="s">
        <v>95</v>
      </c>
      <c r="B608" s="46"/>
      <c r="C608" s="51"/>
      <c r="D608" s="38"/>
      <c r="E608" s="33" t="s">
        <v>1186</v>
      </c>
      <c r="F608" s="44" t="s">
        <v>1187</v>
      </c>
      <c r="G608" s="35" t="str">
        <f>LEFT(E608,4)</f>
        <v>7113</v>
      </c>
      <c r="H608" s="35" t="str">
        <f>LEFT(E608,2)</f>
        <v>71</v>
      </c>
      <c r="I608" s="1" t="str">
        <f>A608&amp;E608</f>
        <v>K71130</v>
      </c>
      <c r="J608" s="1">
        <f>LEN(I608)</f>
        <v>6</v>
      </c>
    </row>
    <row r="609" spans="1:10" ht="12.75">
      <c r="A609" s="5" t="s">
        <v>95</v>
      </c>
      <c r="B609" s="46"/>
      <c r="C609" s="51"/>
      <c r="D609" s="32"/>
      <c r="E609" s="33" t="s">
        <v>1188</v>
      </c>
      <c r="F609" s="44" t="s">
        <v>1189</v>
      </c>
      <c r="G609" s="35" t="str">
        <f>LEFT(E609,4)</f>
        <v>7111</v>
      </c>
      <c r="H609" s="35" t="str">
        <f>LEFT(E609,2)</f>
        <v>71</v>
      </c>
      <c r="I609" s="1" t="str">
        <f>A609&amp;E609</f>
        <v>K71110</v>
      </c>
      <c r="J609" s="1">
        <f>LEN(I609)</f>
        <v>6</v>
      </c>
    </row>
    <row r="610" spans="1:10" ht="12.75">
      <c r="A610" s="5" t="s">
        <v>95</v>
      </c>
      <c r="B610" s="46"/>
      <c r="C610" s="51"/>
      <c r="D610" s="32"/>
      <c r="E610" s="59" t="s">
        <v>1190</v>
      </c>
      <c r="F610" s="60" t="s">
        <v>1191</v>
      </c>
      <c r="G610" s="35" t="str">
        <f>LEFT(E610,4)</f>
        <v>7121</v>
      </c>
      <c r="H610" s="35" t="str">
        <f>LEFT(E610,2)</f>
        <v>71</v>
      </c>
      <c r="I610" s="1" t="str">
        <f>A610&amp;E610</f>
        <v>K71210</v>
      </c>
      <c r="J610" s="1">
        <f>LEN(I610)</f>
        <v>6</v>
      </c>
    </row>
    <row r="611" spans="1:10" ht="12.75">
      <c r="A611" s="5" t="s">
        <v>95</v>
      </c>
      <c r="B611" s="46"/>
      <c r="C611" s="51"/>
      <c r="D611" s="32"/>
      <c r="E611" s="33" t="s">
        <v>1192</v>
      </c>
      <c r="F611" s="44" t="s">
        <v>1193</v>
      </c>
      <c r="G611" s="35" t="str">
        <f>LEFT(E611,4)</f>
        <v>7122</v>
      </c>
      <c r="H611" s="35" t="str">
        <f>LEFT(E611,2)</f>
        <v>71</v>
      </c>
      <c r="I611" s="1" t="str">
        <f>A611&amp;E611</f>
        <v>K71220</v>
      </c>
      <c r="J611" s="1">
        <f>LEN(I611)</f>
        <v>6</v>
      </c>
    </row>
    <row r="612" spans="1:10" ht="12.75">
      <c r="A612" s="5" t="s">
        <v>95</v>
      </c>
      <c r="B612" s="46"/>
      <c r="C612" s="51"/>
      <c r="D612" s="38"/>
      <c r="E612" s="33" t="s">
        <v>1194</v>
      </c>
      <c r="F612" s="44" t="s">
        <v>1195</v>
      </c>
      <c r="G612" s="35" t="str">
        <f>LEFT(E612,4)</f>
        <v>7123</v>
      </c>
      <c r="H612" s="35" t="str">
        <f>LEFT(E612,2)</f>
        <v>71</v>
      </c>
      <c r="I612" s="1" t="str">
        <f>A612&amp;E612</f>
        <v>K71230</v>
      </c>
      <c r="J612" s="1">
        <f>LEN(I612)</f>
        <v>6</v>
      </c>
    </row>
    <row r="613" spans="1:10" ht="12.75">
      <c r="A613" s="5" t="s">
        <v>95</v>
      </c>
      <c r="B613" s="46"/>
      <c r="C613" s="55"/>
      <c r="D613" s="38"/>
      <c r="E613" s="33" t="s">
        <v>1196</v>
      </c>
      <c r="F613" s="44" t="s">
        <v>1197</v>
      </c>
      <c r="G613" s="35" t="str">
        <f>LEFT(E613,4)</f>
        <v>7129</v>
      </c>
      <c r="H613" s="35" t="str">
        <f>LEFT(E613,2)</f>
        <v>71</v>
      </c>
      <c r="I613" s="1" t="str">
        <f>A613&amp;E613</f>
        <v>K71290</v>
      </c>
      <c r="J613" s="1">
        <f>LEN(I613)</f>
        <v>6</v>
      </c>
    </row>
    <row r="614" spans="1:10" ht="12.75">
      <c r="A614" s="5" t="s">
        <v>95</v>
      </c>
      <c r="B614" s="46"/>
      <c r="C614" s="51"/>
      <c r="D614" s="38"/>
      <c r="E614" s="33" t="s">
        <v>1198</v>
      </c>
      <c r="F614" s="44" t="s">
        <v>1199</v>
      </c>
      <c r="G614" s="35" t="str">
        <f>LEFT(E614,4)</f>
        <v>7290</v>
      </c>
      <c r="H614" s="35" t="str">
        <f>LEFT(E614,2)</f>
        <v>72</v>
      </c>
      <c r="I614" s="1" t="str">
        <f>A614&amp;E614</f>
        <v>K72900</v>
      </c>
      <c r="J614" s="1">
        <f>LEN(I614)</f>
        <v>6</v>
      </c>
    </row>
    <row r="615" spans="1:10" ht="12.75">
      <c r="A615" s="5" t="s">
        <v>95</v>
      </c>
      <c r="B615" s="46"/>
      <c r="C615" s="51"/>
      <c r="D615" s="38"/>
      <c r="E615" s="33" t="s">
        <v>1200</v>
      </c>
      <c r="F615" s="44" t="s">
        <v>1201</v>
      </c>
      <c r="G615" s="35" t="str">
        <f>LEFT(E615,4)</f>
        <v>7250</v>
      </c>
      <c r="H615" s="35" t="str">
        <f>LEFT(E615,2)</f>
        <v>72</v>
      </c>
      <c r="I615" s="1" t="str">
        <f>A615&amp;E615</f>
        <v>K72500</v>
      </c>
      <c r="J615" s="1">
        <f>LEN(I615)</f>
        <v>6</v>
      </c>
    </row>
    <row r="616" spans="1:10" ht="12.75">
      <c r="A616" s="5" t="s">
        <v>95</v>
      </c>
      <c r="B616" s="46"/>
      <c r="C616" s="51"/>
      <c r="D616" s="38"/>
      <c r="E616" s="33" t="s">
        <v>1202</v>
      </c>
      <c r="F616" s="44" t="s">
        <v>1203</v>
      </c>
      <c r="G616" s="35" t="str">
        <f>LEFT(E616,4)</f>
        <v>7230</v>
      </c>
      <c r="H616" s="35" t="str">
        <f>LEFT(E616,2)</f>
        <v>72</v>
      </c>
      <c r="I616" s="1" t="str">
        <f>A616&amp;E616</f>
        <v>K72300</v>
      </c>
      <c r="J616" s="1">
        <f>LEN(I616)</f>
        <v>6</v>
      </c>
    </row>
    <row r="617" spans="1:10" ht="12.75">
      <c r="A617" s="5" t="s">
        <v>95</v>
      </c>
      <c r="B617" s="46"/>
      <c r="C617" s="51"/>
      <c r="D617" s="38"/>
      <c r="E617" s="33" t="s">
        <v>1204</v>
      </c>
      <c r="F617" s="44" t="s">
        <v>1205</v>
      </c>
      <c r="G617" s="35" t="str">
        <f>LEFT(E617,4)</f>
        <v>7210</v>
      </c>
      <c r="H617" s="35" t="str">
        <f>LEFT(E617,2)</f>
        <v>72</v>
      </c>
      <c r="I617" s="1" t="str">
        <f>A617&amp;E617</f>
        <v>K72100</v>
      </c>
      <c r="J617" s="1">
        <f>LEN(I617)</f>
        <v>6</v>
      </c>
    </row>
    <row r="618" spans="1:10" ht="12.75">
      <c r="A618" s="5" t="s">
        <v>95</v>
      </c>
      <c r="B618" s="46"/>
      <c r="C618" s="51"/>
      <c r="D618" s="38"/>
      <c r="E618" s="33" t="s">
        <v>1206</v>
      </c>
      <c r="F618" s="44" t="s">
        <v>1207</v>
      </c>
      <c r="G618" s="35" t="str">
        <f>LEFT(E618,4)</f>
        <v>7220</v>
      </c>
      <c r="H618" s="35" t="str">
        <f>LEFT(E618,2)</f>
        <v>72</v>
      </c>
      <c r="I618" s="1" t="str">
        <f>A618&amp;E618</f>
        <v>K72200</v>
      </c>
      <c r="J618" s="1">
        <f>LEN(I618)</f>
        <v>6</v>
      </c>
    </row>
    <row r="619" spans="1:10" ht="12.75">
      <c r="A619" s="5" t="s">
        <v>95</v>
      </c>
      <c r="B619" s="46"/>
      <c r="C619" s="55"/>
      <c r="D619" s="38"/>
      <c r="E619" s="33" t="s">
        <v>1208</v>
      </c>
      <c r="F619" s="44" t="s">
        <v>1209</v>
      </c>
      <c r="G619" s="35" t="str">
        <f>LEFT(E619,4)</f>
        <v>7240</v>
      </c>
      <c r="H619" s="35" t="str">
        <f>LEFT(E619,2)</f>
        <v>72</v>
      </c>
      <c r="I619" s="1" t="str">
        <f>A619&amp;E619</f>
        <v>K72400</v>
      </c>
      <c r="J619" s="1">
        <f>LEN(I619)</f>
        <v>6</v>
      </c>
    </row>
    <row r="620" spans="1:10" ht="12.75">
      <c r="A620" s="5" t="s">
        <v>95</v>
      </c>
      <c r="B620" s="46"/>
      <c r="C620" s="51"/>
      <c r="D620" s="32"/>
      <c r="E620" s="33" t="s">
        <v>1210</v>
      </c>
      <c r="F620" s="44" t="s">
        <v>1211</v>
      </c>
      <c r="G620" s="35" t="str">
        <f>LEFT(E620,4)</f>
        <v>7319</v>
      </c>
      <c r="H620" s="35" t="str">
        <f>LEFT(E620,2)</f>
        <v>73</v>
      </c>
      <c r="I620" s="1" t="str">
        <f>A620&amp;E620</f>
        <v>K73190</v>
      </c>
      <c r="J620" s="1">
        <f>LEN(I620)</f>
        <v>6</v>
      </c>
    </row>
    <row r="621" spans="1:10" ht="12.75">
      <c r="A621" s="5" t="s">
        <v>95</v>
      </c>
      <c r="B621" s="46"/>
      <c r="C621" s="51"/>
      <c r="D621" s="32"/>
      <c r="E621" s="33" t="s">
        <v>1212</v>
      </c>
      <c r="F621" s="44" t="s">
        <v>1213</v>
      </c>
      <c r="G621" s="35" t="str">
        <f>LEFT(E621,4)</f>
        <v>7313</v>
      </c>
      <c r="H621" s="35" t="str">
        <f>LEFT(E621,2)</f>
        <v>73</v>
      </c>
      <c r="I621" s="1" t="str">
        <f>A621&amp;E621</f>
        <v>K73130</v>
      </c>
      <c r="J621" s="1">
        <f>LEN(I621)</f>
        <v>6</v>
      </c>
    </row>
    <row r="622" spans="1:10" ht="12.75">
      <c r="A622" s="5" t="s">
        <v>95</v>
      </c>
      <c r="B622" s="46"/>
      <c r="C622" s="51"/>
      <c r="D622" s="32"/>
      <c r="E622" s="33" t="s">
        <v>1214</v>
      </c>
      <c r="F622" s="44" t="s">
        <v>1215</v>
      </c>
      <c r="G622" s="35" t="str">
        <f>LEFT(E622,4)</f>
        <v>7322</v>
      </c>
      <c r="H622" s="35" t="str">
        <f>LEFT(E622,2)</f>
        <v>73</v>
      </c>
      <c r="I622" s="1" t="str">
        <f>A622&amp;E622</f>
        <v>K73220</v>
      </c>
      <c r="J622" s="1">
        <f>LEN(I622)</f>
        <v>6</v>
      </c>
    </row>
    <row r="623" spans="1:10" ht="12.75">
      <c r="A623" s="5" t="s">
        <v>95</v>
      </c>
      <c r="B623" s="46"/>
      <c r="C623" s="51"/>
      <c r="D623" s="38"/>
      <c r="E623" s="33" t="s">
        <v>1216</v>
      </c>
      <c r="F623" s="44" t="s">
        <v>1217</v>
      </c>
      <c r="G623" s="35" t="str">
        <f>LEFT(E623,4)</f>
        <v>7312</v>
      </c>
      <c r="H623" s="35" t="str">
        <f>LEFT(E623,2)</f>
        <v>73</v>
      </c>
      <c r="I623" s="1" t="str">
        <f>A623&amp;E623</f>
        <v>K73120</v>
      </c>
      <c r="J623" s="1">
        <f>LEN(I623)</f>
        <v>6</v>
      </c>
    </row>
    <row r="624" spans="1:10" ht="12.75">
      <c r="A624" s="5" t="s">
        <v>95</v>
      </c>
      <c r="B624" s="46"/>
      <c r="C624" s="51"/>
      <c r="D624" s="32"/>
      <c r="E624" s="33" t="s">
        <v>1218</v>
      </c>
      <c r="F624" s="44" t="s">
        <v>1219</v>
      </c>
      <c r="G624" s="35" t="str">
        <f>LEFT(E624,4)</f>
        <v>7321</v>
      </c>
      <c r="H624" s="35" t="str">
        <f>LEFT(E624,2)</f>
        <v>73</v>
      </c>
      <c r="I624" s="1" t="str">
        <f>A624&amp;E624</f>
        <v>K73210</v>
      </c>
      <c r="J624" s="1">
        <f>LEN(I624)</f>
        <v>6</v>
      </c>
    </row>
    <row r="625" spans="1:10" ht="12.75">
      <c r="A625" s="5" t="s">
        <v>95</v>
      </c>
      <c r="B625" s="46"/>
      <c r="C625" s="55"/>
      <c r="D625" s="38"/>
      <c r="E625" s="33" t="s">
        <v>1220</v>
      </c>
      <c r="F625" s="44" t="s">
        <v>1221</v>
      </c>
      <c r="G625" s="35" t="str">
        <f>LEFT(E625,4)</f>
        <v>7311</v>
      </c>
      <c r="H625" s="35" t="str">
        <f>LEFT(E625,2)</f>
        <v>73</v>
      </c>
      <c r="I625" s="1" t="str">
        <f>A625&amp;E625</f>
        <v>K73110</v>
      </c>
      <c r="J625" s="1">
        <f>LEN(I625)</f>
        <v>6</v>
      </c>
    </row>
    <row r="626" spans="1:10" ht="12.75">
      <c r="A626" s="5" t="s">
        <v>95</v>
      </c>
      <c r="B626" s="46"/>
      <c r="C626" s="51"/>
      <c r="D626" s="32"/>
      <c r="E626" s="33" t="s">
        <v>1222</v>
      </c>
      <c r="F626" s="44" t="s">
        <v>1223</v>
      </c>
      <c r="G626" s="35" t="str">
        <f>LEFT(E626,4)</f>
        <v>7422</v>
      </c>
      <c r="H626" s="35" t="str">
        <f>LEFT(E626,2)</f>
        <v>74</v>
      </c>
      <c r="I626" s="1" t="str">
        <f>A626&amp;E626</f>
        <v>K74220</v>
      </c>
      <c r="J626" s="1">
        <f>LEN(I626)</f>
        <v>6</v>
      </c>
    </row>
    <row r="627" spans="1:10" ht="12.75">
      <c r="A627" s="5" t="s">
        <v>95</v>
      </c>
      <c r="B627" s="46"/>
      <c r="C627" s="51"/>
      <c r="D627" s="32"/>
      <c r="E627" s="33" t="s">
        <v>1224</v>
      </c>
      <c r="F627" s="44" t="s">
        <v>1225</v>
      </c>
      <c r="G627" s="35" t="str">
        <f>LEFT(E627,4)</f>
        <v>7413</v>
      </c>
      <c r="H627" s="35" t="str">
        <f>LEFT(E627,2)</f>
        <v>74</v>
      </c>
      <c r="I627" s="1" t="str">
        <f>A627&amp;E627</f>
        <v>K74130</v>
      </c>
      <c r="J627" s="1">
        <f>LEN(I627)</f>
        <v>6</v>
      </c>
    </row>
    <row r="628" spans="1:10" ht="12.75">
      <c r="A628" s="5" t="s">
        <v>95</v>
      </c>
      <c r="B628" s="46"/>
      <c r="C628" s="51"/>
      <c r="D628" s="32"/>
      <c r="E628" s="33" t="s">
        <v>1226</v>
      </c>
      <c r="F628" s="44" t="s">
        <v>1227</v>
      </c>
      <c r="G628" s="35" t="str">
        <f>LEFT(E628,4)</f>
        <v>7491</v>
      </c>
      <c r="H628" s="35" t="str">
        <f>LEFT(E628,2)</f>
        <v>74</v>
      </c>
      <c r="I628" s="1" t="str">
        <f>A628&amp;E628</f>
        <v>K74910</v>
      </c>
      <c r="J628" s="1">
        <f>LEN(I628)</f>
        <v>6</v>
      </c>
    </row>
    <row r="629" spans="1:10" ht="12.75">
      <c r="A629" s="5" t="s">
        <v>95</v>
      </c>
      <c r="B629" s="46"/>
      <c r="C629" s="51"/>
      <c r="D629" s="38"/>
      <c r="E629" s="33" t="s">
        <v>1228</v>
      </c>
      <c r="F629" s="44" t="s">
        <v>1229</v>
      </c>
      <c r="G629" s="35" t="str">
        <f>LEFT(E629,4)</f>
        <v>7421</v>
      </c>
      <c r="H629" s="35" t="str">
        <f>LEFT(E629,2)</f>
        <v>74</v>
      </c>
      <c r="I629" s="1" t="str">
        <f>A629&amp;E629</f>
        <v>K74210</v>
      </c>
      <c r="J629" s="1">
        <f>LEN(I629)</f>
        <v>6</v>
      </c>
    </row>
    <row r="630" spans="1:10" ht="12.75">
      <c r="A630" s="5" t="s">
        <v>95</v>
      </c>
      <c r="B630" s="46"/>
      <c r="C630" s="51"/>
      <c r="D630" s="32"/>
      <c r="E630" s="33" t="s">
        <v>1230</v>
      </c>
      <c r="F630" s="44" t="s">
        <v>1231</v>
      </c>
      <c r="G630" s="35" t="str">
        <f>LEFT(E630,4)</f>
        <v>7414</v>
      </c>
      <c r="H630" s="35" t="str">
        <f>LEFT(E630,2)</f>
        <v>74</v>
      </c>
      <c r="I630" s="1" t="str">
        <f>A630&amp;E630</f>
        <v>K74140</v>
      </c>
      <c r="J630" s="1">
        <f>LEN(I630)</f>
        <v>6</v>
      </c>
    </row>
    <row r="631" spans="1:10" ht="12.75">
      <c r="A631" s="5" t="s">
        <v>95</v>
      </c>
      <c r="B631" s="46"/>
      <c r="C631" s="51"/>
      <c r="D631" s="38"/>
      <c r="E631" s="33" t="s">
        <v>1232</v>
      </c>
      <c r="F631" s="44" t="s">
        <v>1233</v>
      </c>
      <c r="G631" s="35" t="str">
        <f>LEFT(E631,4)</f>
        <v>7412</v>
      </c>
      <c r="H631" s="35" t="str">
        <f>LEFT(E631,2)</f>
        <v>74</v>
      </c>
      <c r="I631" s="1" t="str">
        <f>A631&amp;E631</f>
        <v>K74120</v>
      </c>
      <c r="J631" s="1">
        <f>LEN(I631)</f>
        <v>6</v>
      </c>
    </row>
    <row r="632" spans="1:10" ht="12.75">
      <c r="A632" s="5" t="s">
        <v>95</v>
      </c>
      <c r="B632" s="46"/>
      <c r="C632" s="51"/>
      <c r="D632" s="38"/>
      <c r="E632" s="33" t="s">
        <v>1234</v>
      </c>
      <c r="F632" s="44" t="s">
        <v>1235</v>
      </c>
      <c r="G632" s="35" t="str">
        <f>LEFT(E632,4)</f>
        <v>7495</v>
      </c>
      <c r="H632" s="35" t="str">
        <f>LEFT(E632,2)</f>
        <v>74</v>
      </c>
      <c r="I632" s="1" t="str">
        <f>A632&amp;E632</f>
        <v>K74950</v>
      </c>
      <c r="J632" s="1">
        <f>LEN(I632)</f>
        <v>6</v>
      </c>
    </row>
    <row r="633" spans="1:10" ht="12.75">
      <c r="A633" s="5" t="s">
        <v>95</v>
      </c>
      <c r="B633" s="46"/>
      <c r="C633" s="51"/>
      <c r="D633" s="32"/>
      <c r="E633" s="33" t="s">
        <v>1236</v>
      </c>
      <c r="F633" s="44" t="s">
        <v>1237</v>
      </c>
      <c r="G633" s="35" t="str">
        <f>LEFT(E633,4)</f>
        <v>7494</v>
      </c>
      <c r="H633" s="35" t="str">
        <f>LEFT(E633,2)</f>
        <v>74</v>
      </c>
      <c r="I633" s="1" t="str">
        <f>A633&amp;E633</f>
        <v>K74940</v>
      </c>
      <c r="J633" s="1">
        <f>LEN(I633)</f>
        <v>6</v>
      </c>
    </row>
    <row r="634" spans="1:10" ht="12.75">
      <c r="A634" s="5" t="s">
        <v>95</v>
      </c>
      <c r="B634" s="46"/>
      <c r="C634" s="51"/>
      <c r="D634" s="32"/>
      <c r="E634" s="33" t="s">
        <v>1238</v>
      </c>
      <c r="F634" s="44" t="s">
        <v>1239</v>
      </c>
      <c r="G634" s="35" t="str">
        <f>LEFT(E634,4)</f>
        <v>7496</v>
      </c>
      <c r="H634" s="35" t="str">
        <f>LEFT(E634,2)</f>
        <v>74</v>
      </c>
      <c r="I634" s="1" t="str">
        <f>A634&amp;E634</f>
        <v>K74960</v>
      </c>
      <c r="J634" s="1">
        <f>LEN(I634)</f>
        <v>6</v>
      </c>
    </row>
    <row r="635" spans="1:10" ht="12.75">
      <c r="A635" s="5" t="s">
        <v>95</v>
      </c>
      <c r="B635" s="46"/>
      <c r="C635" s="51"/>
      <c r="D635" s="32"/>
      <c r="E635" s="33" t="s">
        <v>1240</v>
      </c>
      <c r="F635" s="44" t="s">
        <v>1241</v>
      </c>
      <c r="G635" s="35" t="str">
        <f>LEFT(E635,4)</f>
        <v>7492</v>
      </c>
      <c r="H635" s="35" t="str">
        <f>LEFT(E635,2)</f>
        <v>74</v>
      </c>
      <c r="I635" s="1" t="str">
        <f>A635&amp;E635</f>
        <v>K74929</v>
      </c>
      <c r="J635" s="1">
        <f>LEN(I635)</f>
        <v>6</v>
      </c>
    </row>
    <row r="636" spans="1:10" ht="12.75">
      <c r="A636" s="5" t="s">
        <v>95</v>
      </c>
      <c r="B636" s="46"/>
      <c r="C636" s="51"/>
      <c r="D636" s="32"/>
      <c r="E636" s="33" t="s">
        <v>1242</v>
      </c>
      <c r="F636" s="44" t="s">
        <v>1243</v>
      </c>
      <c r="G636" s="35" t="str">
        <f>LEFT(E636,4)</f>
        <v>7493</v>
      </c>
      <c r="H636" s="35" t="str">
        <f>LEFT(E636,2)</f>
        <v>74</v>
      </c>
      <c r="I636" s="1" t="str">
        <f>A636&amp;E636</f>
        <v>K74930</v>
      </c>
      <c r="J636" s="1">
        <f>LEN(I636)</f>
        <v>6</v>
      </c>
    </row>
    <row r="637" spans="1:10" ht="12.75">
      <c r="A637" s="5" t="s">
        <v>95</v>
      </c>
      <c r="B637" s="46"/>
      <c r="C637" s="51"/>
      <c r="D637" s="32"/>
      <c r="E637" s="33" t="s">
        <v>1244</v>
      </c>
      <c r="F637" s="44" t="s">
        <v>1245</v>
      </c>
      <c r="G637" s="35" t="str">
        <f>LEFT(E637,4)</f>
        <v>7430</v>
      </c>
      <c r="H637" s="35" t="str">
        <f>LEFT(E637,2)</f>
        <v>74</v>
      </c>
      <c r="I637" s="1" t="str">
        <f>A637&amp;E637</f>
        <v>K74300</v>
      </c>
      <c r="J637" s="1">
        <f>LEN(I637)</f>
        <v>6</v>
      </c>
    </row>
    <row r="638" spans="1:10" ht="12.75">
      <c r="A638" s="5" t="s">
        <v>95</v>
      </c>
      <c r="B638" s="46"/>
      <c r="C638" s="51"/>
      <c r="D638" s="32"/>
      <c r="E638" s="33" t="s">
        <v>1246</v>
      </c>
      <c r="F638" s="44" t="s">
        <v>1247</v>
      </c>
      <c r="G638" s="35" t="str">
        <f>LEFT(E638,4)</f>
        <v>7492</v>
      </c>
      <c r="H638" s="35" t="str">
        <f>LEFT(E638,2)</f>
        <v>74</v>
      </c>
      <c r="I638" s="1" t="str">
        <f>A638&amp;E638</f>
        <v>K74921</v>
      </c>
      <c r="J638" s="1">
        <f>LEN(I638)</f>
        <v>6</v>
      </c>
    </row>
    <row r="639" spans="1:10" ht="12.75">
      <c r="A639" s="5" t="s">
        <v>95</v>
      </c>
      <c r="B639" s="46"/>
      <c r="C639" s="51"/>
      <c r="D639" s="32"/>
      <c r="E639" s="33" t="s">
        <v>1248</v>
      </c>
      <c r="F639" s="44" t="s">
        <v>1249</v>
      </c>
      <c r="G639" s="35" t="str">
        <f>LEFT(E639,4)</f>
        <v>7499</v>
      </c>
      <c r="H639" s="35" t="str">
        <f>LEFT(E639,2)</f>
        <v>74</v>
      </c>
      <c r="I639" s="1" t="str">
        <f>A639&amp;E639</f>
        <v>K74990</v>
      </c>
      <c r="J639" s="1">
        <f>LEN(I639)</f>
        <v>6</v>
      </c>
    </row>
    <row r="640" spans="1:10" ht="12.75">
      <c r="A640" s="5" t="s">
        <v>95</v>
      </c>
      <c r="B640" s="26"/>
      <c r="C640" s="52"/>
      <c r="D640" s="48"/>
      <c r="E640" s="49" t="s">
        <v>1250</v>
      </c>
      <c r="F640" s="50" t="s">
        <v>1251</v>
      </c>
      <c r="G640" s="35" t="str">
        <f>LEFT(E640,4)</f>
        <v>7411</v>
      </c>
      <c r="H640" s="35" t="str">
        <f>LEFT(E640,2)</f>
        <v>74</v>
      </c>
      <c r="I640" s="1" t="str">
        <f>A640&amp;E640</f>
        <v>K74110</v>
      </c>
      <c r="J640" s="1">
        <f>LEN(I640)</f>
        <v>6</v>
      </c>
    </row>
    <row r="641" spans="1:10" ht="12.75">
      <c r="A641" s="5" t="s">
        <v>100</v>
      </c>
      <c r="B641" s="46"/>
      <c r="C641" s="51"/>
      <c r="D641" s="32"/>
      <c r="E641" s="59" t="s">
        <v>1252</v>
      </c>
      <c r="F641" s="60" t="s">
        <v>1253</v>
      </c>
      <c r="G641" s="35" t="str">
        <f>LEFT(E641,4)</f>
        <v>7519</v>
      </c>
      <c r="H641" s="35" t="str">
        <f>LEFT(E641,2)</f>
        <v>75</v>
      </c>
      <c r="I641" s="1" t="str">
        <f>A641&amp;E641</f>
        <v>L75190</v>
      </c>
      <c r="J641" s="1">
        <f>LEN(I641)</f>
        <v>6</v>
      </c>
    </row>
    <row r="642" spans="1:10" ht="12.75">
      <c r="A642" s="5" t="s">
        <v>100</v>
      </c>
      <c r="B642" s="46"/>
      <c r="C642" s="51"/>
      <c r="D642" s="32"/>
      <c r="E642" s="59" t="s">
        <v>1254</v>
      </c>
      <c r="F642" s="60" t="s">
        <v>1255</v>
      </c>
      <c r="G642" s="35" t="str">
        <f>LEFT(E642,4)</f>
        <v>7521</v>
      </c>
      <c r="H642" s="35" t="str">
        <f>LEFT(E642,2)</f>
        <v>75</v>
      </c>
      <c r="I642" s="1" t="str">
        <f>A642&amp;E642</f>
        <v>L75210</v>
      </c>
      <c r="J642" s="1">
        <f>LEN(I642)</f>
        <v>6</v>
      </c>
    </row>
    <row r="643" spans="1:10" ht="12.75">
      <c r="A643" s="5" t="s">
        <v>100</v>
      </c>
      <c r="B643" s="46"/>
      <c r="C643" s="51"/>
      <c r="D643" s="32"/>
      <c r="E643" s="59" t="s">
        <v>1256</v>
      </c>
      <c r="F643" s="60" t="s">
        <v>1257</v>
      </c>
      <c r="G643" s="35" t="str">
        <f>LEFT(E643,4)</f>
        <v>7522</v>
      </c>
      <c r="H643" s="35" t="str">
        <f>LEFT(E643,2)</f>
        <v>75</v>
      </c>
      <c r="I643" s="1" t="str">
        <f>A643&amp;E643</f>
        <v>L75220</v>
      </c>
      <c r="J643" s="1">
        <f>LEN(I643)</f>
        <v>6</v>
      </c>
    </row>
    <row r="644" spans="1:10" ht="12.75">
      <c r="A644" s="5" t="s">
        <v>100</v>
      </c>
      <c r="B644" s="46"/>
      <c r="C644" s="51"/>
      <c r="D644" s="32"/>
      <c r="E644" s="33" t="s">
        <v>1258</v>
      </c>
      <c r="F644" s="44" t="s">
        <v>1259</v>
      </c>
      <c r="G644" s="35" t="str">
        <f>LEFT(E644,4)</f>
        <v>7523</v>
      </c>
      <c r="H644" s="35" t="str">
        <f>LEFT(E644,2)</f>
        <v>75</v>
      </c>
      <c r="I644" s="1" t="str">
        <f>A644&amp;E644</f>
        <v>L75230</v>
      </c>
      <c r="J644" s="1">
        <f>LEN(I644)</f>
        <v>6</v>
      </c>
    </row>
    <row r="645" spans="1:10" ht="12.75">
      <c r="A645" s="5" t="s">
        <v>100</v>
      </c>
      <c r="B645" s="46"/>
      <c r="C645" s="51"/>
      <c r="D645" s="32"/>
      <c r="E645" s="33" t="s">
        <v>1260</v>
      </c>
      <c r="F645" s="44" t="s">
        <v>1261</v>
      </c>
      <c r="G645" s="35" t="str">
        <f>LEFT(E645,4)</f>
        <v>7530</v>
      </c>
      <c r="H645" s="35" t="str">
        <f>LEFT(E645,2)</f>
        <v>75</v>
      </c>
      <c r="I645" s="1" t="str">
        <f>A645&amp;E645</f>
        <v>L75300</v>
      </c>
      <c r="J645" s="1">
        <f>LEN(I645)</f>
        <v>6</v>
      </c>
    </row>
    <row r="646" spans="1:10" ht="12.75">
      <c r="A646" s="5" t="s">
        <v>100</v>
      </c>
      <c r="B646" s="46"/>
      <c r="C646" s="51"/>
      <c r="D646" s="32"/>
      <c r="E646" s="33" t="s">
        <v>1262</v>
      </c>
      <c r="F646" s="44" t="s">
        <v>1263</v>
      </c>
      <c r="G646" s="35" t="str">
        <f>LEFT(E646,4)</f>
        <v>7525</v>
      </c>
      <c r="H646" s="35" t="str">
        <f>LEFT(E646,2)</f>
        <v>75</v>
      </c>
      <c r="I646" s="1" t="str">
        <f>A646&amp;E646</f>
        <v>L75250</v>
      </c>
      <c r="J646" s="1">
        <f>LEN(I646)</f>
        <v>6</v>
      </c>
    </row>
    <row r="647" spans="1:10" ht="12.75">
      <c r="A647" s="5" t="s">
        <v>100</v>
      </c>
      <c r="B647" s="46"/>
      <c r="C647" s="51"/>
      <c r="D647" s="32"/>
      <c r="E647" s="58" t="s">
        <v>1264</v>
      </c>
      <c r="F647" s="44" t="s">
        <v>1265</v>
      </c>
      <c r="G647" s="35" t="str">
        <f>LEFT(E647,4)</f>
        <v>7511</v>
      </c>
      <c r="H647" s="35" t="str">
        <f>LEFT(E647,2)</f>
        <v>75</v>
      </c>
      <c r="I647" s="1" t="str">
        <f>A647&amp;E647</f>
        <v>L75110</v>
      </c>
      <c r="J647" s="1">
        <f>LEN(I647)</f>
        <v>6</v>
      </c>
    </row>
    <row r="648" spans="1:10" ht="12.75">
      <c r="A648" s="5" t="s">
        <v>100</v>
      </c>
      <c r="B648" s="46"/>
      <c r="C648" s="51"/>
      <c r="D648" s="32"/>
      <c r="E648" s="33" t="s">
        <v>1266</v>
      </c>
      <c r="F648" s="44" t="s">
        <v>1267</v>
      </c>
      <c r="G648" s="35" t="str">
        <f>LEFT(E648,4)</f>
        <v>7524</v>
      </c>
      <c r="H648" s="35" t="str">
        <f>LEFT(E648,2)</f>
        <v>75</v>
      </c>
      <c r="I648" s="1" t="str">
        <f>A648&amp;E648</f>
        <v>L75240</v>
      </c>
      <c r="J648" s="1">
        <f>LEN(I648)</f>
        <v>6</v>
      </c>
    </row>
    <row r="649" spans="1:10" ht="12.75">
      <c r="A649" s="5" t="s">
        <v>100</v>
      </c>
      <c r="B649" s="46"/>
      <c r="C649" s="51"/>
      <c r="D649" s="38"/>
      <c r="E649" s="33" t="s">
        <v>1268</v>
      </c>
      <c r="F649" s="44" t="s">
        <v>1269</v>
      </c>
      <c r="G649" s="35" t="str">
        <f>LEFT(E649,4)</f>
        <v>7513</v>
      </c>
      <c r="H649" s="35" t="str">
        <f>LEFT(E649,2)</f>
        <v>75</v>
      </c>
      <c r="I649" s="1" t="str">
        <f>A649&amp;E649</f>
        <v>L75130</v>
      </c>
      <c r="J649" s="1">
        <f>LEN(I649)</f>
        <v>6</v>
      </c>
    </row>
    <row r="650" spans="1:10" ht="12.75">
      <c r="A650" s="5" t="s">
        <v>100</v>
      </c>
      <c r="B650" s="26"/>
      <c r="C650" s="52"/>
      <c r="D650" s="48"/>
      <c r="E650" s="67" t="s">
        <v>1270</v>
      </c>
      <c r="F650" s="50" t="s">
        <v>1271</v>
      </c>
      <c r="G650" s="35" t="str">
        <f>LEFT(E650,4)</f>
        <v>7512</v>
      </c>
      <c r="H650" s="35" t="str">
        <f>LEFT(E650,2)</f>
        <v>75</v>
      </c>
      <c r="I650" s="1" t="str">
        <f>A650&amp;E650</f>
        <v>L75120</v>
      </c>
      <c r="J650" s="1">
        <f>LEN(I650)</f>
        <v>6</v>
      </c>
    </row>
    <row r="651" spans="1:10" ht="12.75">
      <c r="A651" s="5" t="s">
        <v>1272</v>
      </c>
      <c r="B651" s="46"/>
      <c r="C651" s="51"/>
      <c r="D651" s="38"/>
      <c r="E651" s="33" t="s">
        <v>1273</v>
      </c>
      <c r="F651" s="44" t="s">
        <v>1274</v>
      </c>
      <c r="G651" s="35" t="str">
        <f>LEFT(E651,4)</f>
        <v>8031</v>
      </c>
      <c r="H651" s="35" t="str">
        <f>LEFT(E651,2)</f>
        <v>80</v>
      </c>
      <c r="I651" s="1" t="str">
        <f>A651&amp;E651</f>
        <v>M80310</v>
      </c>
      <c r="J651" s="1">
        <f>LEN(I651)</f>
        <v>6</v>
      </c>
    </row>
    <row r="652" spans="1:10" ht="12.75">
      <c r="A652" s="5" t="s">
        <v>1272</v>
      </c>
      <c r="B652" s="46"/>
      <c r="C652" s="51"/>
      <c r="D652" s="32"/>
      <c r="E652" s="33" t="s">
        <v>1275</v>
      </c>
      <c r="F652" s="44" t="s">
        <v>1276</v>
      </c>
      <c r="G652" s="35" t="str">
        <f>LEFT(E652,4)</f>
        <v>8010</v>
      </c>
      <c r="H652" s="35" t="str">
        <f>LEFT(E652,2)</f>
        <v>80</v>
      </c>
      <c r="I652" s="1" t="str">
        <f>A652&amp;E652</f>
        <v>M80100</v>
      </c>
      <c r="J652" s="1">
        <f>LEN(I652)</f>
        <v>6</v>
      </c>
    </row>
    <row r="653" spans="1:10" ht="12.75">
      <c r="A653" s="5" t="s">
        <v>1272</v>
      </c>
      <c r="B653" s="46"/>
      <c r="C653" s="51"/>
      <c r="D653" s="38"/>
      <c r="E653" s="33" t="s">
        <v>1277</v>
      </c>
      <c r="F653" s="44" t="s">
        <v>1278</v>
      </c>
      <c r="G653" s="35" t="str">
        <f>LEFT(E653,4)</f>
        <v>8090</v>
      </c>
      <c r="H653" s="35" t="str">
        <f>LEFT(E653,2)</f>
        <v>80</v>
      </c>
      <c r="I653" s="1" t="str">
        <f>A653&amp;E653</f>
        <v>M80900</v>
      </c>
      <c r="J653" s="1">
        <f>LEN(I653)</f>
        <v>6</v>
      </c>
    </row>
    <row r="654" spans="1:10" ht="12.75">
      <c r="A654" s="5" t="s">
        <v>1272</v>
      </c>
      <c r="B654" s="46"/>
      <c r="C654" s="51"/>
      <c r="D654" s="32"/>
      <c r="E654" s="33" t="s">
        <v>1279</v>
      </c>
      <c r="F654" s="44" t="s">
        <v>1280</v>
      </c>
      <c r="G654" s="35" t="str">
        <f>LEFT(E654,4)</f>
        <v>8021</v>
      </c>
      <c r="H654" s="35" t="str">
        <f>LEFT(E654,2)</f>
        <v>80</v>
      </c>
      <c r="I654" s="1" t="str">
        <f>A654&amp;E654</f>
        <v>M80210</v>
      </c>
      <c r="J654" s="1">
        <f>LEN(I654)</f>
        <v>6</v>
      </c>
    </row>
    <row r="655" spans="1:10" ht="12.75">
      <c r="A655" s="5" t="s">
        <v>1272</v>
      </c>
      <c r="B655" s="46"/>
      <c r="C655" s="51"/>
      <c r="D655" s="32"/>
      <c r="E655" s="33" t="s">
        <v>1281</v>
      </c>
      <c r="F655" s="44" t="s">
        <v>1282</v>
      </c>
      <c r="G655" s="35" t="str">
        <f>LEFT(E655,4)</f>
        <v>8022</v>
      </c>
      <c r="H655" s="35" t="str">
        <f>LEFT(E655,2)</f>
        <v>80</v>
      </c>
      <c r="I655" s="1" t="str">
        <f>A655&amp;E655</f>
        <v>M80220</v>
      </c>
      <c r="J655" s="1">
        <f>LEN(I655)</f>
        <v>6</v>
      </c>
    </row>
    <row r="656" spans="1:10" ht="12.75">
      <c r="A656" s="5" t="s">
        <v>1272</v>
      </c>
      <c r="B656" s="46"/>
      <c r="C656" s="51"/>
      <c r="D656" s="38"/>
      <c r="E656" s="33" t="s">
        <v>1283</v>
      </c>
      <c r="F656" s="44" t="s">
        <v>1284</v>
      </c>
      <c r="G656" s="35" t="str">
        <f>LEFT(E656,4)</f>
        <v>8032</v>
      </c>
      <c r="H656" s="35" t="str">
        <f>LEFT(E656,2)</f>
        <v>80</v>
      </c>
      <c r="I656" s="1" t="str">
        <f>A656&amp;E656</f>
        <v>M80320</v>
      </c>
      <c r="J656" s="1">
        <f>LEN(I656)</f>
        <v>6</v>
      </c>
    </row>
    <row r="657" spans="1:10" ht="12.75">
      <c r="A657" s="5" t="s">
        <v>1272</v>
      </c>
      <c r="B657" s="26"/>
      <c r="C657" s="52"/>
      <c r="D657" s="48"/>
      <c r="E657" s="49" t="s">
        <v>1285</v>
      </c>
      <c r="F657" s="50" t="s">
        <v>1286</v>
      </c>
      <c r="G657" s="35" t="str">
        <f>LEFT(E657,4)</f>
        <v>8033</v>
      </c>
      <c r="H657" s="35" t="str">
        <f>LEFT(E657,2)</f>
        <v>80</v>
      </c>
      <c r="I657" s="1" t="str">
        <f>A657&amp;E657</f>
        <v>M80330</v>
      </c>
      <c r="J657" s="1">
        <f>LEN(I657)</f>
        <v>6</v>
      </c>
    </row>
    <row r="658" spans="1:10" ht="12.75">
      <c r="A658" s="5" t="s">
        <v>102</v>
      </c>
      <c r="B658" s="46"/>
      <c r="C658" s="51"/>
      <c r="D658" s="32"/>
      <c r="E658" s="33" t="s">
        <v>1287</v>
      </c>
      <c r="F658" s="44" t="s">
        <v>1288</v>
      </c>
      <c r="G658" s="35" t="str">
        <f>LEFT(E658,4)</f>
        <v>8531</v>
      </c>
      <c r="H658" s="35" t="str">
        <f>LEFT(E658,2)</f>
        <v>85</v>
      </c>
      <c r="I658" s="1" t="str">
        <f>A658&amp;E658</f>
        <v>N85311</v>
      </c>
      <c r="J658" s="1">
        <f>LEN(I658)</f>
        <v>6</v>
      </c>
    </row>
    <row r="659" spans="1:10" ht="12.75">
      <c r="A659" s="5" t="s">
        <v>102</v>
      </c>
      <c r="B659" s="46"/>
      <c r="C659" s="51"/>
      <c r="D659" s="32"/>
      <c r="E659" s="39" t="s">
        <v>1289</v>
      </c>
      <c r="F659" s="61" t="s">
        <v>1290</v>
      </c>
      <c r="G659" s="35" t="str">
        <f>LEFT(E659,4)</f>
        <v>8531</v>
      </c>
      <c r="H659" s="35" t="str">
        <f>LEFT(E659,2)</f>
        <v>85</v>
      </c>
      <c r="I659" s="1" t="str">
        <f>A659&amp;E659</f>
        <v>N85313</v>
      </c>
      <c r="J659" s="1">
        <f>LEN(I659)</f>
        <v>6</v>
      </c>
    </row>
    <row r="660" spans="1:10" ht="12.75">
      <c r="A660" s="5" t="s">
        <v>102</v>
      </c>
      <c r="B660" s="46"/>
      <c r="C660" s="51"/>
      <c r="D660" s="32"/>
      <c r="E660" s="39" t="s">
        <v>1291</v>
      </c>
      <c r="F660" s="61" t="s">
        <v>1292</v>
      </c>
      <c r="G660" s="35" t="str">
        <f>LEFT(E660,4)</f>
        <v>8531</v>
      </c>
      <c r="H660" s="35" t="str">
        <f>LEFT(E660,2)</f>
        <v>85</v>
      </c>
      <c r="I660" s="1" t="str">
        <f>A660&amp;E660</f>
        <v>N85314</v>
      </c>
      <c r="J660" s="1">
        <f>LEN(I660)</f>
        <v>6</v>
      </c>
    </row>
    <row r="661" spans="1:10" ht="12.75">
      <c r="A661" s="5" t="s">
        <v>102</v>
      </c>
      <c r="B661" s="46"/>
      <c r="C661" s="51"/>
      <c r="D661" s="32"/>
      <c r="E661" s="39" t="s">
        <v>1293</v>
      </c>
      <c r="F661" s="61" t="s">
        <v>1294</v>
      </c>
      <c r="G661" s="35" t="str">
        <f>LEFT(E661,4)</f>
        <v>8531</v>
      </c>
      <c r="H661" s="35" t="str">
        <f>LEFT(E661,2)</f>
        <v>85</v>
      </c>
      <c r="I661" s="1" t="str">
        <f>A661&amp;E661</f>
        <v>N85312</v>
      </c>
      <c r="J661" s="1">
        <f>LEN(I661)</f>
        <v>6</v>
      </c>
    </row>
    <row r="662" spans="1:10" ht="12.75">
      <c r="A662" s="5" t="s">
        <v>102</v>
      </c>
      <c r="B662" s="46"/>
      <c r="C662" s="51"/>
      <c r="D662" s="32"/>
      <c r="E662" s="65" t="s">
        <v>1295</v>
      </c>
      <c r="F662" s="37" t="s">
        <v>1296</v>
      </c>
      <c r="G662" s="35" t="str">
        <f>LEFT(E662,4)</f>
        <v>8512</v>
      </c>
      <c r="H662" s="35" t="str">
        <f>LEFT(E662,2)</f>
        <v>85</v>
      </c>
      <c r="I662" s="1" t="str">
        <f>A662&amp;E662</f>
        <v>N85122</v>
      </c>
      <c r="J662" s="1">
        <f>LEN(I662)</f>
        <v>6</v>
      </c>
    </row>
    <row r="663" spans="1:10" ht="12.75">
      <c r="A663" s="5" t="s">
        <v>102</v>
      </c>
      <c r="B663" s="46"/>
      <c r="C663" s="51"/>
      <c r="D663" s="32"/>
      <c r="E663" s="58" t="s">
        <v>1297</v>
      </c>
      <c r="F663" s="44" t="s">
        <v>1298</v>
      </c>
      <c r="G663" s="35" t="str">
        <f>LEFT(E663,4)</f>
        <v>8512</v>
      </c>
      <c r="H663" s="35" t="str">
        <f>LEFT(E663,2)</f>
        <v>85</v>
      </c>
      <c r="I663" s="1" t="str">
        <f>A663&amp;E663</f>
        <v>N85121</v>
      </c>
      <c r="J663" s="1">
        <f>LEN(I663)</f>
        <v>6</v>
      </c>
    </row>
    <row r="664" spans="1:10" ht="12.75">
      <c r="A664" s="5" t="s">
        <v>102</v>
      </c>
      <c r="B664" s="46"/>
      <c r="C664" s="51"/>
      <c r="D664" s="32"/>
      <c r="E664" s="63" t="s">
        <v>1299</v>
      </c>
      <c r="F664" s="60" t="s">
        <v>1300</v>
      </c>
      <c r="G664" s="35" t="str">
        <f>LEFT(E664,4)</f>
        <v>8514</v>
      </c>
      <c r="H664" s="35" t="str">
        <f>LEFT(E664,2)</f>
        <v>85</v>
      </c>
      <c r="I664" s="1" t="str">
        <f>A664&amp;E664</f>
        <v>N85140</v>
      </c>
      <c r="J664" s="1">
        <f>LEN(I664)</f>
        <v>6</v>
      </c>
    </row>
    <row r="665" spans="1:10" ht="12.75">
      <c r="A665" s="5" t="s">
        <v>102</v>
      </c>
      <c r="B665" s="46"/>
      <c r="C665" s="51"/>
      <c r="D665" s="32"/>
      <c r="E665" s="59" t="s">
        <v>1301</v>
      </c>
      <c r="F665" s="60" t="s">
        <v>1302</v>
      </c>
      <c r="G665" s="35" t="str">
        <f>LEFT(E665,4)</f>
        <v>8516</v>
      </c>
      <c r="H665" s="35" t="str">
        <f>LEFT(E665,2)</f>
        <v>85</v>
      </c>
      <c r="I665" s="1" t="str">
        <f>A665&amp;E665</f>
        <v>N85160</v>
      </c>
      <c r="J665" s="1">
        <f>LEN(I665)</f>
        <v>6</v>
      </c>
    </row>
    <row r="666" spans="1:10" ht="12.75">
      <c r="A666" s="5" t="s">
        <v>102</v>
      </c>
      <c r="B666" s="46"/>
      <c r="C666" s="51"/>
      <c r="D666" s="32"/>
      <c r="E666" s="58" t="s">
        <v>1303</v>
      </c>
      <c r="F666" s="44" t="s">
        <v>1304</v>
      </c>
      <c r="G666" s="35" t="str">
        <f>LEFT(E666,4)</f>
        <v>8511</v>
      </c>
      <c r="H666" s="35" t="str">
        <f>LEFT(E666,2)</f>
        <v>85</v>
      </c>
      <c r="I666" s="1" t="str">
        <f>A666&amp;E666</f>
        <v>N85112</v>
      </c>
      <c r="J666" s="1">
        <f>LEN(I666)</f>
        <v>6</v>
      </c>
    </row>
    <row r="667" spans="1:10" ht="12.75">
      <c r="A667" s="5" t="s">
        <v>102</v>
      </c>
      <c r="B667" s="46"/>
      <c r="C667" s="51"/>
      <c r="D667" s="38"/>
      <c r="E667" s="58" t="s">
        <v>1305</v>
      </c>
      <c r="F667" s="44" t="s">
        <v>1306</v>
      </c>
      <c r="G667" s="35" t="str">
        <f>LEFT(E667,4)</f>
        <v>8511</v>
      </c>
      <c r="H667" s="35" t="str">
        <f>LEFT(E667,2)</f>
        <v>85</v>
      </c>
      <c r="I667" s="1" t="str">
        <f>A667&amp;E667</f>
        <v>N85119</v>
      </c>
      <c r="J667" s="1">
        <f>LEN(I667)</f>
        <v>6</v>
      </c>
    </row>
    <row r="668" spans="1:10" ht="12.75">
      <c r="A668" s="5" t="s">
        <v>102</v>
      </c>
      <c r="B668" s="46"/>
      <c r="C668" s="51"/>
      <c r="D668" s="38"/>
      <c r="E668" s="58" t="s">
        <v>1307</v>
      </c>
      <c r="F668" s="44" t="s">
        <v>1308</v>
      </c>
      <c r="G668" s="35" t="str">
        <f>LEFT(E668,4)</f>
        <v>8515</v>
      </c>
      <c r="H668" s="35" t="str">
        <f>LEFT(E668,2)</f>
        <v>85</v>
      </c>
      <c r="I668" s="1" t="str">
        <f>A668&amp;E668</f>
        <v>N85150</v>
      </c>
      <c r="J668" s="1">
        <f>LEN(I668)</f>
        <v>6</v>
      </c>
    </row>
    <row r="669" spans="1:10" ht="12.75">
      <c r="A669" s="5" t="s">
        <v>102</v>
      </c>
      <c r="B669" s="46"/>
      <c r="C669" s="51"/>
      <c r="D669" s="32"/>
      <c r="E669" s="58" t="s">
        <v>1309</v>
      </c>
      <c r="F669" s="44" t="s">
        <v>1310</v>
      </c>
      <c r="G669" s="35" t="str">
        <f>LEFT(E669,4)</f>
        <v>8511</v>
      </c>
      <c r="H669" s="35" t="str">
        <f>LEFT(E669,2)</f>
        <v>85</v>
      </c>
      <c r="I669" s="1" t="str">
        <f>A669&amp;E669</f>
        <v>N85111</v>
      </c>
      <c r="J669" s="1">
        <f>LEN(I669)</f>
        <v>6</v>
      </c>
    </row>
    <row r="670" spans="1:10" ht="12.75">
      <c r="A670" s="5" t="s">
        <v>102</v>
      </c>
      <c r="B670" s="46"/>
      <c r="C670" s="51"/>
      <c r="D670" s="32"/>
      <c r="E670" s="33" t="s">
        <v>1311</v>
      </c>
      <c r="F670" s="44" t="s">
        <v>1312</v>
      </c>
      <c r="G670" s="35" t="str">
        <f>LEFT(E670,4)</f>
        <v>8513</v>
      </c>
      <c r="H670" s="35" t="str">
        <f>LEFT(E670,2)</f>
        <v>85</v>
      </c>
      <c r="I670" s="1" t="str">
        <f>A670&amp;E670</f>
        <v>N85130</v>
      </c>
      <c r="J670" s="1">
        <f>LEN(I670)</f>
        <v>6</v>
      </c>
    </row>
    <row r="671" spans="1:10" ht="12.75">
      <c r="A671" s="5" t="s">
        <v>102</v>
      </c>
      <c r="B671" s="46"/>
      <c r="C671" s="51"/>
      <c r="D671" s="32"/>
      <c r="E671" s="33" t="s">
        <v>1313</v>
      </c>
      <c r="F671" s="44" t="s">
        <v>1314</v>
      </c>
      <c r="G671" s="35" t="str">
        <f>LEFT(E671,4)</f>
        <v>8519</v>
      </c>
      <c r="H671" s="35" t="str">
        <f>LEFT(E671,2)</f>
        <v>85</v>
      </c>
      <c r="I671" s="1" t="str">
        <f>A671&amp;E671</f>
        <v>N85190</v>
      </c>
      <c r="J671" s="1">
        <f>LEN(I671)</f>
        <v>6</v>
      </c>
    </row>
    <row r="672" spans="1:10" ht="12.75">
      <c r="A672" s="5" t="s">
        <v>102</v>
      </c>
      <c r="B672" s="46"/>
      <c r="C672" s="51"/>
      <c r="D672" s="32"/>
      <c r="E672" s="33" t="s">
        <v>1315</v>
      </c>
      <c r="F672" s="44" t="s">
        <v>1316</v>
      </c>
      <c r="G672" s="35" t="str">
        <f>LEFT(E672,4)</f>
        <v>8531</v>
      </c>
      <c r="H672" s="35" t="str">
        <f>LEFT(E672,2)</f>
        <v>85</v>
      </c>
      <c r="I672" s="1" t="str">
        <f>A672&amp;E672</f>
        <v>N85319</v>
      </c>
      <c r="J672" s="1">
        <f>LEN(I672)</f>
        <v>6</v>
      </c>
    </row>
    <row r="673" spans="1:10" ht="12.75">
      <c r="A673" s="5" t="s">
        <v>102</v>
      </c>
      <c r="B673" s="46"/>
      <c r="C673" s="51"/>
      <c r="D673" s="32"/>
      <c r="E673" s="33" t="s">
        <v>1317</v>
      </c>
      <c r="F673" s="44" t="s">
        <v>1318</v>
      </c>
      <c r="G673" s="35" t="str">
        <f>LEFT(E673,4)</f>
        <v>8532</v>
      </c>
      <c r="H673" s="35" t="str">
        <f>LEFT(E673,2)</f>
        <v>85</v>
      </c>
      <c r="I673" s="1" t="str">
        <f>A673&amp;E673</f>
        <v>N85320</v>
      </c>
      <c r="J673" s="1">
        <f>LEN(I673)</f>
        <v>6</v>
      </c>
    </row>
    <row r="674" spans="1:10" ht="12.75">
      <c r="A674" s="5" t="s">
        <v>102</v>
      </c>
      <c r="B674" s="26"/>
      <c r="C674" s="52"/>
      <c r="D674" s="48"/>
      <c r="E674" s="49" t="s">
        <v>1319</v>
      </c>
      <c r="F674" s="50" t="s">
        <v>1320</v>
      </c>
      <c r="G674" s="35" t="str">
        <f>LEFT(E674,4)</f>
        <v>8520</v>
      </c>
      <c r="H674" s="35" t="str">
        <f>LEFT(E674,2)</f>
        <v>85</v>
      </c>
      <c r="I674" s="1" t="str">
        <f>A674&amp;E674</f>
        <v>N85200</v>
      </c>
      <c r="J674" s="1">
        <f>LEN(I674)</f>
        <v>6</v>
      </c>
    </row>
    <row r="675" spans="1:10" ht="12.75">
      <c r="A675" s="5" t="s">
        <v>104</v>
      </c>
      <c r="B675" s="46"/>
      <c r="C675" s="51"/>
      <c r="D675" s="32"/>
      <c r="E675" s="64" t="s">
        <v>1321</v>
      </c>
      <c r="F675" s="60" t="s">
        <v>1322</v>
      </c>
      <c r="G675" s="35" t="str">
        <f>LEFT(E675,4)</f>
        <v>9000</v>
      </c>
      <c r="H675" s="35" t="str">
        <f>LEFT(E675,2)</f>
        <v>90</v>
      </c>
      <c r="I675" s="1" t="str">
        <f>A675&amp;E675</f>
        <v>O90001</v>
      </c>
      <c r="J675" s="1">
        <f>LEN(I675)</f>
        <v>6</v>
      </c>
    </row>
    <row r="676" spans="1:10" ht="12.75">
      <c r="A676" s="5" t="s">
        <v>104</v>
      </c>
      <c r="B676" s="46"/>
      <c r="C676" s="55"/>
      <c r="D676" s="38"/>
      <c r="E676" s="33" t="s">
        <v>1323</v>
      </c>
      <c r="F676" s="44" t="s">
        <v>1324</v>
      </c>
      <c r="G676" s="35" t="str">
        <f>LEFT(E676,4)</f>
        <v>9000</v>
      </c>
      <c r="H676" s="35" t="str">
        <f>LEFT(E676,2)</f>
        <v>90</v>
      </c>
      <c r="I676" s="1" t="str">
        <f>A676&amp;E676</f>
        <v>O90002</v>
      </c>
      <c r="J676" s="1">
        <f>LEN(I676)</f>
        <v>6</v>
      </c>
    </row>
    <row r="677" spans="1:10" ht="12.75">
      <c r="A677" s="5" t="s">
        <v>104</v>
      </c>
      <c r="B677" s="46"/>
      <c r="C677" s="51"/>
      <c r="D677" s="32"/>
      <c r="E677" s="33" t="s">
        <v>1325</v>
      </c>
      <c r="F677" s="44" t="s">
        <v>1326</v>
      </c>
      <c r="G677" s="35" t="str">
        <f>LEFT(E677,4)</f>
        <v>9112</v>
      </c>
      <c r="H677" s="35" t="str">
        <f>LEFT(E677,2)</f>
        <v>91</v>
      </c>
      <c r="I677" s="1" t="str">
        <f>A677&amp;E677</f>
        <v>O91120</v>
      </c>
      <c r="J677" s="1">
        <f>LEN(I677)</f>
        <v>6</v>
      </c>
    </row>
    <row r="678" spans="1:10" ht="12.75">
      <c r="A678" s="5" t="s">
        <v>104</v>
      </c>
      <c r="B678" s="46"/>
      <c r="C678" s="51"/>
      <c r="D678" s="38"/>
      <c r="E678" s="33" t="s">
        <v>1327</v>
      </c>
      <c r="F678" s="44" t="s">
        <v>1328</v>
      </c>
      <c r="G678" s="35" t="str">
        <f>LEFT(E678,4)</f>
        <v>9199</v>
      </c>
      <c r="H678" s="35" t="str">
        <f>LEFT(E678,2)</f>
        <v>91</v>
      </c>
      <c r="I678" s="1" t="str">
        <f>A678&amp;E678</f>
        <v>O91990</v>
      </c>
      <c r="J678" s="1">
        <f>LEN(I678)</f>
        <v>6</v>
      </c>
    </row>
    <row r="679" spans="1:10" ht="12.75">
      <c r="A679" s="5" t="s">
        <v>104</v>
      </c>
      <c r="B679" s="46"/>
      <c r="C679" s="51"/>
      <c r="D679" s="38"/>
      <c r="E679" s="33" t="s">
        <v>1329</v>
      </c>
      <c r="F679" s="44" t="s">
        <v>1330</v>
      </c>
      <c r="G679" s="35" t="str">
        <f>LEFT(E679,4)</f>
        <v>9111</v>
      </c>
      <c r="H679" s="35" t="str">
        <f>LEFT(E679,2)</f>
        <v>91</v>
      </c>
      <c r="I679" s="1" t="str">
        <f>A679&amp;E679</f>
        <v>O91110</v>
      </c>
      <c r="J679" s="1">
        <f>LEN(I679)</f>
        <v>6</v>
      </c>
    </row>
    <row r="680" spans="1:10" ht="12.75">
      <c r="A680" s="5" t="s">
        <v>104</v>
      </c>
      <c r="B680" s="46"/>
      <c r="C680" s="51"/>
      <c r="D680" s="32"/>
      <c r="E680" s="33" t="s">
        <v>1331</v>
      </c>
      <c r="F680" s="44" t="s">
        <v>1332</v>
      </c>
      <c r="G680" s="35" t="str">
        <f>LEFT(E680,4)</f>
        <v>9192</v>
      </c>
      <c r="H680" s="35" t="str">
        <f>LEFT(E680,2)</f>
        <v>91</v>
      </c>
      <c r="I680" s="1" t="str">
        <f>A680&amp;E680</f>
        <v>O91920</v>
      </c>
      <c r="J680" s="1">
        <f>LEN(I680)</f>
        <v>6</v>
      </c>
    </row>
    <row r="681" spans="1:10" ht="12.75">
      <c r="A681" s="5" t="s">
        <v>104</v>
      </c>
      <c r="B681" s="46"/>
      <c r="C681" s="51"/>
      <c r="D681" s="32"/>
      <c r="E681" s="33" t="s">
        <v>1333</v>
      </c>
      <c r="F681" s="44" t="s">
        <v>1334</v>
      </c>
      <c r="G681" s="35" t="str">
        <f>LEFT(E681,4)</f>
        <v>9191</v>
      </c>
      <c r="H681" s="35" t="str">
        <f>LEFT(E681,2)</f>
        <v>91</v>
      </c>
      <c r="I681" s="1" t="str">
        <f>A681&amp;E681</f>
        <v>O91910</v>
      </c>
      <c r="J681" s="1">
        <f>LEN(I681)</f>
        <v>6</v>
      </c>
    </row>
    <row r="682" spans="1:10" ht="12.75">
      <c r="A682" s="5" t="s">
        <v>104</v>
      </c>
      <c r="B682" s="46"/>
      <c r="C682" s="55"/>
      <c r="D682" s="38"/>
      <c r="E682" s="33" t="s">
        <v>1335</v>
      </c>
      <c r="F682" s="44" t="s">
        <v>1336</v>
      </c>
      <c r="G682" s="35" t="str">
        <f>LEFT(E682,4)</f>
        <v>9120</v>
      </c>
      <c r="H682" s="35" t="str">
        <f>LEFT(E682,2)</f>
        <v>91</v>
      </c>
      <c r="I682" s="1" t="str">
        <f>A682&amp;E682</f>
        <v>O91200</v>
      </c>
      <c r="J682" s="1">
        <f>LEN(I682)</f>
        <v>6</v>
      </c>
    </row>
    <row r="683" spans="1:10" ht="12.75">
      <c r="A683" s="5" t="s">
        <v>104</v>
      </c>
      <c r="B683" s="46"/>
      <c r="C683" s="51"/>
      <c r="D683" s="32"/>
      <c r="E683" s="33" t="s">
        <v>1337</v>
      </c>
      <c r="F683" s="44" t="s">
        <v>1338</v>
      </c>
      <c r="G683" s="35" t="str">
        <f>LEFT(E683,4)</f>
        <v>9214</v>
      </c>
      <c r="H683" s="35" t="str">
        <f>LEFT(E683,2)</f>
        <v>92</v>
      </c>
      <c r="I683" s="1" t="str">
        <f>A683&amp;E683</f>
        <v>O92142</v>
      </c>
      <c r="J683" s="1">
        <f>LEN(I683)</f>
        <v>6</v>
      </c>
    </row>
    <row r="684" spans="1:10" ht="12.75">
      <c r="A684" s="5" t="s">
        <v>104</v>
      </c>
      <c r="B684" s="46"/>
      <c r="C684" s="51"/>
      <c r="D684" s="32"/>
      <c r="E684" s="33" t="s">
        <v>1339</v>
      </c>
      <c r="F684" s="44" t="s">
        <v>1340</v>
      </c>
      <c r="G684" s="35" t="str">
        <f>LEFT(E684,4)</f>
        <v>9211</v>
      </c>
      <c r="H684" s="35" t="str">
        <f>LEFT(E684,2)</f>
        <v>92</v>
      </c>
      <c r="I684" s="1" t="str">
        <f>A684&amp;E684</f>
        <v>O92112</v>
      </c>
      <c r="J684" s="1">
        <f>LEN(I684)</f>
        <v>6</v>
      </c>
    </row>
    <row r="685" spans="1:10" ht="12.75">
      <c r="A685" s="5" t="s">
        <v>104</v>
      </c>
      <c r="B685" s="46"/>
      <c r="C685" s="51"/>
      <c r="D685" s="32"/>
      <c r="E685" s="33" t="s">
        <v>1341</v>
      </c>
      <c r="F685" s="44" t="s">
        <v>1342</v>
      </c>
      <c r="G685" s="35" t="str">
        <f>LEFT(E685,4)</f>
        <v>9212</v>
      </c>
      <c r="H685" s="35" t="str">
        <f>LEFT(E685,2)</f>
        <v>92</v>
      </c>
      <c r="I685" s="1" t="str">
        <f>A685&amp;E685</f>
        <v>O92120</v>
      </c>
      <c r="J685" s="1">
        <f>LEN(I685)</f>
        <v>6</v>
      </c>
    </row>
    <row r="686" spans="1:10" ht="12.75">
      <c r="A686" s="5" t="s">
        <v>104</v>
      </c>
      <c r="B686" s="46"/>
      <c r="C686" s="51"/>
      <c r="D686" s="32"/>
      <c r="E686" s="33" t="s">
        <v>1343</v>
      </c>
      <c r="F686" s="44" t="s">
        <v>1344</v>
      </c>
      <c r="G686" s="35" t="str">
        <f>LEFT(E686,4)</f>
        <v>9214</v>
      </c>
      <c r="H686" s="35" t="str">
        <f>LEFT(E686,2)</f>
        <v>92</v>
      </c>
      <c r="I686" s="1" t="str">
        <f>A686&amp;E686</f>
        <v>O92141</v>
      </c>
      <c r="J686" s="1">
        <f>LEN(I686)</f>
        <v>6</v>
      </c>
    </row>
    <row r="687" spans="1:10" ht="12.75">
      <c r="A687" s="5" t="s">
        <v>104</v>
      </c>
      <c r="B687" s="46"/>
      <c r="C687" s="51"/>
      <c r="D687" s="32"/>
      <c r="E687" s="33" t="s">
        <v>1345</v>
      </c>
      <c r="F687" s="44" t="s">
        <v>1346</v>
      </c>
      <c r="G687" s="35" t="str">
        <f>LEFT(E687,4)</f>
        <v>9211</v>
      </c>
      <c r="H687" s="35" t="str">
        <f>LEFT(E687,2)</f>
        <v>92</v>
      </c>
      <c r="I687" s="1" t="str">
        <f>A687&amp;E687</f>
        <v>O92111</v>
      </c>
      <c r="J687" s="1">
        <f>LEN(I687)</f>
        <v>6</v>
      </c>
    </row>
    <row r="688" spans="1:10" ht="12.75">
      <c r="A688" s="5" t="s">
        <v>104</v>
      </c>
      <c r="B688" s="46"/>
      <c r="C688" s="51"/>
      <c r="D688" s="32"/>
      <c r="E688" s="33" t="s">
        <v>1347</v>
      </c>
      <c r="F688" s="44" t="s">
        <v>1348</v>
      </c>
      <c r="G688" s="35" t="str">
        <f>LEFT(E688,4)</f>
        <v>9241</v>
      </c>
      <c r="H688" s="35" t="str">
        <f>LEFT(E688,2)</f>
        <v>92</v>
      </c>
      <c r="I688" s="1" t="str">
        <f>A688&amp;E688</f>
        <v>O92412</v>
      </c>
      <c r="J688" s="1">
        <f>LEN(I688)</f>
        <v>6</v>
      </c>
    </row>
    <row r="689" spans="1:10" ht="12.75">
      <c r="A689" s="5" t="s">
        <v>104</v>
      </c>
      <c r="B689" s="46"/>
      <c r="C689" s="51"/>
      <c r="D689" s="32"/>
      <c r="E689" s="33" t="s">
        <v>1349</v>
      </c>
      <c r="F689" s="44" t="s">
        <v>1350</v>
      </c>
      <c r="G689" s="35" t="str">
        <f>LEFT(E689,4)</f>
        <v>9214</v>
      </c>
      <c r="H689" s="35" t="str">
        <f>LEFT(E689,2)</f>
        <v>92</v>
      </c>
      <c r="I689" s="1" t="str">
        <f>A689&amp;E689</f>
        <v>O92143</v>
      </c>
      <c r="J689" s="1">
        <f>LEN(I689)</f>
        <v>6</v>
      </c>
    </row>
    <row r="690" spans="1:10" ht="12.75">
      <c r="A690" s="5" t="s">
        <v>104</v>
      </c>
      <c r="B690" s="46"/>
      <c r="C690" s="51"/>
      <c r="D690" s="32"/>
      <c r="E690" s="39" t="s">
        <v>1351</v>
      </c>
      <c r="F690" s="61" t="s">
        <v>1352</v>
      </c>
      <c r="G690" s="35" t="str">
        <f>LEFT(E690,4)</f>
        <v>9220</v>
      </c>
      <c r="H690" s="35" t="str">
        <f>LEFT(E690,2)</f>
        <v>92</v>
      </c>
      <c r="I690" s="1" t="str">
        <f>A690&amp;E690</f>
        <v>O92200</v>
      </c>
      <c r="J690" s="1">
        <f>LEN(I690)</f>
        <v>6</v>
      </c>
    </row>
    <row r="691" spans="1:10" ht="12.75">
      <c r="A691" s="5" t="s">
        <v>104</v>
      </c>
      <c r="B691" s="46"/>
      <c r="C691" s="51"/>
      <c r="D691" s="32"/>
      <c r="E691" s="39" t="s">
        <v>1353</v>
      </c>
      <c r="F691" s="61" t="s">
        <v>1354</v>
      </c>
      <c r="G691" s="35" t="str">
        <f>LEFT(E691,4)</f>
        <v>9231</v>
      </c>
      <c r="H691" s="35" t="str">
        <f>LEFT(E691,2)</f>
        <v>92</v>
      </c>
      <c r="I691" s="1" t="str">
        <f>A691&amp;E691</f>
        <v>O92310</v>
      </c>
      <c r="J691" s="1">
        <f>LEN(I691)</f>
        <v>6</v>
      </c>
    </row>
    <row r="692" spans="1:10" ht="12.75">
      <c r="A692" s="5" t="s">
        <v>104</v>
      </c>
      <c r="B692" s="46"/>
      <c r="C692" s="51"/>
      <c r="D692" s="32"/>
      <c r="E692" s="63" t="s">
        <v>1355</v>
      </c>
      <c r="F692" s="60" t="s">
        <v>1356</v>
      </c>
      <c r="G692" s="35" t="str">
        <f>LEFT(E692,4)</f>
        <v>9219</v>
      </c>
      <c r="H692" s="35" t="str">
        <f>LEFT(E692,2)</f>
        <v>92</v>
      </c>
      <c r="I692" s="1" t="str">
        <f>A692&amp;E692</f>
        <v>O92199</v>
      </c>
      <c r="J692" s="1">
        <f>LEN(I692)</f>
        <v>6</v>
      </c>
    </row>
    <row r="693" spans="1:10" ht="12.75">
      <c r="A693" s="5" t="s">
        <v>104</v>
      </c>
      <c r="B693" s="46"/>
      <c r="C693" s="51"/>
      <c r="D693" s="32"/>
      <c r="E693" s="33" t="s">
        <v>1357</v>
      </c>
      <c r="F693" s="44" t="s">
        <v>1358</v>
      </c>
      <c r="G693" s="35" t="str">
        <f>LEFT(E693,4)</f>
        <v>9233</v>
      </c>
      <c r="H693" s="35" t="str">
        <f>LEFT(E693,2)</f>
        <v>92</v>
      </c>
      <c r="I693" s="1" t="str">
        <f>A693&amp;E693</f>
        <v>O92330</v>
      </c>
      <c r="J693" s="1">
        <f>LEN(I693)</f>
        <v>6</v>
      </c>
    </row>
    <row r="694" spans="1:10" ht="12.75">
      <c r="A694" s="5" t="s">
        <v>104</v>
      </c>
      <c r="B694" s="46"/>
      <c r="C694" s="51"/>
      <c r="D694" s="32"/>
      <c r="E694" s="33" t="s">
        <v>1359</v>
      </c>
      <c r="F694" s="44" t="s">
        <v>1360</v>
      </c>
      <c r="G694" s="35" t="str">
        <f>LEFT(E694,4)</f>
        <v>9232</v>
      </c>
      <c r="H694" s="35" t="str">
        <f>LEFT(E694,2)</f>
        <v>92</v>
      </c>
      <c r="I694" s="1" t="str">
        <f>A694&amp;E694</f>
        <v>O92320</v>
      </c>
      <c r="J694" s="1">
        <f>LEN(I694)</f>
        <v>6</v>
      </c>
    </row>
    <row r="695" spans="1:10" ht="12.75">
      <c r="A695" s="5" t="s">
        <v>104</v>
      </c>
      <c r="B695" s="46"/>
      <c r="C695" s="51"/>
      <c r="D695" s="38"/>
      <c r="E695" s="33" t="s">
        <v>1361</v>
      </c>
      <c r="F695" s="44" t="s">
        <v>1362</v>
      </c>
      <c r="G695" s="35" t="str">
        <f>LEFT(E695,4)</f>
        <v>9241</v>
      </c>
      <c r="H695" s="35" t="str">
        <f>LEFT(E695,2)</f>
        <v>92</v>
      </c>
      <c r="I695" s="1" t="str">
        <f>A695&amp;E695</f>
        <v>O92411</v>
      </c>
      <c r="J695" s="1">
        <f>LEN(I695)</f>
        <v>6</v>
      </c>
    </row>
    <row r="696" spans="1:10" ht="12.75">
      <c r="A696" s="5" t="s">
        <v>104</v>
      </c>
      <c r="B696" s="46"/>
      <c r="C696" s="51"/>
      <c r="D696" s="32"/>
      <c r="E696" s="33" t="s">
        <v>1363</v>
      </c>
      <c r="F696" s="44" t="s">
        <v>1364</v>
      </c>
      <c r="G696" s="35" t="str">
        <f>LEFT(E696,4)</f>
        <v>9213</v>
      </c>
      <c r="H696" s="35" t="str">
        <f>LEFT(E696,2)</f>
        <v>92</v>
      </c>
      <c r="I696" s="1" t="str">
        <f>A696&amp;E696</f>
        <v>O92130</v>
      </c>
      <c r="J696" s="1">
        <f>LEN(I696)</f>
        <v>6</v>
      </c>
    </row>
    <row r="697" spans="1:10" ht="12.75">
      <c r="A697" s="5" t="s">
        <v>104</v>
      </c>
      <c r="B697" s="46"/>
      <c r="C697" s="51"/>
      <c r="D697" s="32"/>
      <c r="E697" s="58" t="s">
        <v>1365</v>
      </c>
      <c r="F697" s="44" t="s">
        <v>1366</v>
      </c>
      <c r="G697" s="35" t="str">
        <f>LEFT(E697,4)</f>
        <v>9219</v>
      </c>
      <c r="H697" s="35" t="str">
        <f>LEFT(E697,2)</f>
        <v>92</v>
      </c>
      <c r="I697" s="1" t="str">
        <f>A697&amp;E697</f>
        <v>O92191</v>
      </c>
      <c r="J697" s="1">
        <f>LEN(I697)</f>
        <v>6</v>
      </c>
    </row>
    <row r="698" spans="1:10" ht="12.75">
      <c r="A698" s="5" t="s">
        <v>104</v>
      </c>
      <c r="B698" s="46"/>
      <c r="C698" s="51"/>
      <c r="D698" s="38"/>
      <c r="E698" s="33" t="s">
        <v>1367</v>
      </c>
      <c r="F698" s="44" t="s">
        <v>1368</v>
      </c>
      <c r="G698" s="35" t="str">
        <f>LEFT(E698,4)</f>
        <v>9241</v>
      </c>
      <c r="H698" s="35" t="str">
        <f>LEFT(E698,2)</f>
        <v>92</v>
      </c>
      <c r="I698" s="1" t="str">
        <f>A698&amp;E698</f>
        <v>O92413</v>
      </c>
      <c r="J698" s="1">
        <f>LEN(I698)</f>
        <v>6</v>
      </c>
    </row>
    <row r="699" spans="1:10" ht="12.75">
      <c r="A699" s="5" t="s">
        <v>104</v>
      </c>
      <c r="B699" s="46"/>
      <c r="C699" s="51"/>
      <c r="D699" s="32"/>
      <c r="E699" s="33" t="s">
        <v>1369</v>
      </c>
      <c r="F699" s="44" t="s">
        <v>1370</v>
      </c>
      <c r="G699" s="35" t="str">
        <f>LEFT(E699,4)</f>
        <v>9301</v>
      </c>
      <c r="H699" s="35" t="str">
        <f>LEFT(E699,2)</f>
        <v>93</v>
      </c>
      <c r="I699" s="1" t="str">
        <f>A699&amp;E699</f>
        <v>O93010</v>
      </c>
      <c r="J699" s="1">
        <f>LEN(I699)</f>
        <v>6</v>
      </c>
    </row>
    <row r="700" spans="1:10" ht="12.75">
      <c r="A700" s="5" t="s">
        <v>104</v>
      </c>
      <c r="B700" s="46"/>
      <c r="C700" s="51"/>
      <c r="D700" s="32"/>
      <c r="E700" s="33" t="s">
        <v>1371</v>
      </c>
      <c r="F700" s="44" t="s">
        <v>1372</v>
      </c>
      <c r="G700" s="35" t="str">
        <f>LEFT(E700,4)</f>
        <v>9303</v>
      </c>
      <c r="H700" s="35" t="str">
        <f>LEFT(E700,2)</f>
        <v>93</v>
      </c>
      <c r="I700" s="1" t="str">
        <f>A700&amp;E700</f>
        <v>O93030</v>
      </c>
      <c r="J700" s="1">
        <f>LEN(I700)</f>
        <v>6</v>
      </c>
    </row>
    <row r="701" spans="1:10" ht="12.75">
      <c r="A701" s="5" t="s">
        <v>104</v>
      </c>
      <c r="B701" s="46"/>
      <c r="C701" s="51"/>
      <c r="D701" s="32"/>
      <c r="E701" s="33" t="s">
        <v>1373</v>
      </c>
      <c r="F701" s="44" t="s">
        <v>1374</v>
      </c>
      <c r="G701" s="35" t="str">
        <f>LEFT(E701,4)</f>
        <v>9302</v>
      </c>
      <c r="H701" s="35" t="str">
        <f>LEFT(E701,2)</f>
        <v>93</v>
      </c>
      <c r="I701" s="1" t="str">
        <f>A701&amp;E701</f>
        <v>O93020</v>
      </c>
      <c r="J701" s="1">
        <f>LEN(I701)</f>
        <v>6</v>
      </c>
    </row>
    <row r="702" spans="1:10" ht="12.75">
      <c r="A702" s="5" t="s">
        <v>104</v>
      </c>
      <c r="B702" s="46"/>
      <c r="C702" s="51"/>
      <c r="D702" s="32"/>
      <c r="E702" s="33" t="s">
        <v>1375</v>
      </c>
      <c r="F702" s="44" t="s">
        <v>1376</v>
      </c>
      <c r="G702" s="35" t="str">
        <f>LEFT(E702,4)</f>
        <v>9309</v>
      </c>
      <c r="H702" s="35" t="str">
        <f>LEFT(E702,2)</f>
        <v>93</v>
      </c>
      <c r="I702" s="1" t="str">
        <f>A702&amp;E702</f>
        <v>O93099</v>
      </c>
      <c r="J702" s="1">
        <f>LEN(I702)</f>
        <v>6</v>
      </c>
    </row>
    <row r="703" spans="1:10" ht="12.75">
      <c r="A703" s="5" t="s">
        <v>104</v>
      </c>
      <c r="B703" s="26"/>
      <c r="C703" s="52"/>
      <c r="D703" s="48"/>
      <c r="E703" s="49" t="s">
        <v>1377</v>
      </c>
      <c r="F703" s="50" t="s">
        <v>1378</v>
      </c>
      <c r="G703" s="35" t="str">
        <f>LEFT(E703,4)</f>
        <v>9309</v>
      </c>
      <c r="H703" s="35" t="str">
        <f>LEFT(E703,2)</f>
        <v>93</v>
      </c>
      <c r="I703" s="1" t="str">
        <f>A703&amp;E703</f>
        <v>O93091</v>
      </c>
      <c r="J703" s="1">
        <f>LEN(I703)</f>
        <v>6</v>
      </c>
    </row>
    <row r="704" spans="1:10" ht="12.75">
      <c r="A704" s="5" t="s">
        <v>108</v>
      </c>
      <c r="B704" s="26"/>
      <c r="C704" s="52"/>
      <c r="D704" s="48"/>
      <c r="E704" s="53" t="s">
        <v>1379</v>
      </c>
      <c r="F704" s="54" t="s">
        <v>1380</v>
      </c>
      <c r="G704" s="35" t="str">
        <f>LEFT(E704,4)</f>
        <v>9500</v>
      </c>
      <c r="H704" s="35" t="str">
        <f>LEFT(E704,2)</f>
        <v>95</v>
      </c>
      <c r="I704" s="1" t="str">
        <f>A704&amp;E704</f>
        <v>P95000</v>
      </c>
      <c r="J704" s="1">
        <f>LEN(I704)</f>
        <v>6</v>
      </c>
    </row>
    <row r="705" spans="1:10" ht="12.75">
      <c r="A705" s="5" t="s">
        <v>109</v>
      </c>
      <c r="B705" s="26"/>
      <c r="C705" s="52"/>
      <c r="D705" s="48"/>
      <c r="E705" s="53" t="s">
        <v>1381</v>
      </c>
      <c r="F705" s="54" t="s">
        <v>1382</v>
      </c>
      <c r="G705" s="35" t="str">
        <f>LEFT(E705,4)</f>
        <v>9900</v>
      </c>
      <c r="H705" s="35" t="str">
        <f>LEFT(E705,2)</f>
        <v>99</v>
      </c>
      <c r="I705" s="1" t="str">
        <f>A705&amp;E705</f>
        <v>Q99000</v>
      </c>
      <c r="J705" s="1">
        <f>LEN(I705)</f>
        <v>6</v>
      </c>
    </row>
  </sheetData>
  <sheetProtection selectLockedCells="1" selectUnlockedCells="1"/>
  <autoFilter ref="A72:J705"/>
  <printOptions/>
  <pageMargins left="0.75" right="0.75" top="1" bottom="1" header="0.5118055555555555" footer="0.5118055555555555"/>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sheetPr codeName="Hoja1"/>
  <dimension ref="A1:L33"/>
  <sheetViews>
    <sheetView showGridLines="0" workbookViewId="0" topLeftCell="A1">
      <selection activeCell="A3" sqref="A3"/>
    </sheetView>
  </sheetViews>
  <sheetFormatPr defaultColWidth="11.421875" defaultRowHeight="12.75"/>
  <cols>
    <col min="1" max="1" width="15.57421875" style="0" customWidth="1"/>
  </cols>
  <sheetData>
    <row r="1" spans="1:3" ht="12.75">
      <c r="A1" t="s">
        <v>1383</v>
      </c>
      <c r="C1" t="s">
        <v>1384</v>
      </c>
    </row>
    <row r="2" spans="1:3" ht="12.75">
      <c r="A2" t="s">
        <v>1385</v>
      </c>
      <c r="C2" t="s">
        <v>1272</v>
      </c>
    </row>
    <row r="3" spans="1:3" ht="12.75">
      <c r="A3" t="s">
        <v>1386</v>
      </c>
      <c r="C3" t="s">
        <v>78</v>
      </c>
    </row>
    <row r="4" ht="12.75">
      <c r="A4" t="s">
        <v>1387</v>
      </c>
    </row>
    <row r="5" ht="12.75">
      <c r="A5" t="s">
        <v>1388</v>
      </c>
    </row>
    <row r="6" ht="12.75">
      <c r="A6" t="s">
        <v>1389</v>
      </c>
    </row>
    <row r="9" spans="1:3" ht="12.75">
      <c r="A9" t="s">
        <v>1390</v>
      </c>
      <c r="C9" t="s">
        <v>1391</v>
      </c>
    </row>
    <row r="10" spans="1:12" ht="12.75">
      <c r="A10" s="68" t="s">
        <v>1392</v>
      </c>
      <c r="C10" t="s">
        <v>1393</v>
      </c>
      <c r="I10" s="69"/>
      <c r="J10" s="69"/>
      <c r="K10" s="69"/>
      <c r="L10" s="69"/>
    </row>
    <row r="11" spans="1:12" ht="12.75">
      <c r="A11" s="68" t="s">
        <v>1394</v>
      </c>
      <c r="C11" t="s">
        <v>1395</v>
      </c>
      <c r="I11" s="70"/>
      <c r="J11" s="70"/>
      <c r="K11" s="70"/>
      <c r="L11" s="71"/>
    </row>
    <row r="12" spans="1:12" ht="12.75">
      <c r="A12" s="68" t="s">
        <v>1396</v>
      </c>
      <c r="C12" t="s">
        <v>1397</v>
      </c>
      <c r="I12" s="70"/>
      <c r="J12" s="70"/>
      <c r="K12" s="70"/>
      <c r="L12" s="71"/>
    </row>
    <row r="13" spans="1:12" ht="12.75">
      <c r="A13" s="68" t="s">
        <v>1398</v>
      </c>
      <c r="C13" t="s">
        <v>1399</v>
      </c>
      <c r="I13" s="70"/>
      <c r="J13" s="70"/>
      <c r="K13" s="70"/>
      <c r="L13" s="71"/>
    </row>
    <row r="14" spans="1:12" ht="12.75">
      <c r="A14" s="68" t="s">
        <v>1400</v>
      </c>
      <c r="I14" s="70"/>
      <c r="J14" s="70"/>
      <c r="K14" s="70"/>
      <c r="L14" s="71"/>
    </row>
    <row r="15" spans="1:12" ht="12.75">
      <c r="A15" s="68" t="s">
        <v>1401</v>
      </c>
      <c r="I15" s="70"/>
      <c r="J15" s="70"/>
      <c r="K15" s="70"/>
      <c r="L15" s="71"/>
    </row>
    <row r="16" spans="1:12" ht="12.75">
      <c r="A16" s="68" t="s">
        <v>1402</v>
      </c>
      <c r="I16" s="70"/>
      <c r="J16" s="70"/>
      <c r="K16" s="70"/>
      <c r="L16" s="71"/>
    </row>
    <row r="17" spans="1:12" ht="12.75">
      <c r="A17" s="68" t="s">
        <v>1403</v>
      </c>
      <c r="I17" s="70"/>
      <c r="J17" s="70"/>
      <c r="K17" s="70"/>
      <c r="L17" s="71"/>
    </row>
    <row r="18" spans="1:12" ht="12.75">
      <c r="A18" s="68" t="s">
        <v>1404</v>
      </c>
      <c r="I18" s="70"/>
      <c r="J18" s="70"/>
      <c r="K18" s="70"/>
      <c r="L18" s="71"/>
    </row>
    <row r="19" spans="1:12" ht="12.75">
      <c r="A19" s="68" t="s">
        <v>1405</v>
      </c>
      <c r="I19" s="70"/>
      <c r="J19" s="70"/>
      <c r="K19" s="70"/>
      <c r="L19" s="71"/>
    </row>
    <row r="20" spans="1:12" ht="12.75">
      <c r="A20" s="68" t="s">
        <v>1406</v>
      </c>
      <c r="I20" s="70"/>
      <c r="J20" s="70"/>
      <c r="K20" s="70"/>
      <c r="L20" s="71"/>
    </row>
    <row r="21" spans="1:12" ht="12.75">
      <c r="A21" s="68" t="s">
        <v>1407</v>
      </c>
      <c r="I21" s="70"/>
      <c r="J21" s="70"/>
      <c r="K21" s="70"/>
      <c r="L21" s="71"/>
    </row>
    <row r="22" spans="1:12" ht="12.75">
      <c r="A22" s="68" t="s">
        <v>1408</v>
      </c>
      <c r="I22" s="70"/>
      <c r="J22" s="70"/>
      <c r="K22" s="70"/>
      <c r="L22" s="71"/>
    </row>
    <row r="23" spans="1:12" ht="12.75">
      <c r="A23" s="68" t="s">
        <v>1409</v>
      </c>
      <c r="E23" s="70"/>
      <c r="F23" s="70"/>
      <c r="G23" s="71"/>
      <c r="I23" s="70"/>
      <c r="J23" s="70"/>
      <c r="K23" s="70"/>
      <c r="L23" s="71"/>
    </row>
    <row r="24" spans="1:12" ht="12.75">
      <c r="A24" s="68" t="s">
        <v>1410</v>
      </c>
      <c r="E24" s="70"/>
      <c r="F24" s="70"/>
      <c r="G24" s="70"/>
      <c r="H24" s="71"/>
      <c r="I24" s="70"/>
      <c r="J24" s="70"/>
      <c r="K24" s="70"/>
      <c r="L24" s="71"/>
    </row>
    <row r="25" spans="1:12" ht="12.75">
      <c r="A25" s="68" t="s">
        <v>1411</v>
      </c>
      <c r="E25" s="70"/>
      <c r="F25" s="70"/>
      <c r="G25" s="70"/>
      <c r="H25" s="71"/>
      <c r="I25" s="70"/>
      <c r="J25" s="70"/>
      <c r="K25" s="70"/>
      <c r="L25" s="71"/>
    </row>
    <row r="26" spans="1:12" ht="12.75">
      <c r="A26" s="68" t="s">
        <v>1412</v>
      </c>
      <c r="E26" s="70"/>
      <c r="F26" s="70"/>
      <c r="G26" s="70"/>
      <c r="H26" s="71"/>
      <c r="I26" s="70"/>
      <c r="J26" s="70"/>
      <c r="K26" s="70"/>
      <c r="L26" s="71"/>
    </row>
    <row r="27" spans="1:12" ht="12.75">
      <c r="A27" s="68" t="s">
        <v>1413</v>
      </c>
      <c r="E27" s="70"/>
      <c r="F27" s="70"/>
      <c r="G27" s="70"/>
      <c r="I27" s="70"/>
      <c r="J27" s="70"/>
      <c r="K27" s="70"/>
      <c r="L27" s="71"/>
    </row>
    <row r="28" spans="1:12" ht="12.75">
      <c r="A28" s="68" t="s">
        <v>1414</v>
      </c>
      <c r="I28" s="70"/>
      <c r="J28" s="70"/>
      <c r="K28" s="70"/>
      <c r="L28" s="71"/>
    </row>
    <row r="29" spans="1:10" ht="12.75">
      <c r="A29" s="70" t="s">
        <v>1415</v>
      </c>
      <c r="I29" s="70"/>
      <c r="J29" s="70"/>
    </row>
    <row r="30" ht="12.75">
      <c r="A30" s="70" t="s">
        <v>1416</v>
      </c>
    </row>
    <row r="31" ht="12.75">
      <c r="A31" s="70" t="s">
        <v>1417</v>
      </c>
    </row>
    <row r="32" ht="12.75">
      <c r="A32" s="70" t="s">
        <v>1418</v>
      </c>
    </row>
    <row r="33" ht="12.75">
      <c r="A33" s="70" t="s">
        <v>1419</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Hoja2">
    <pageSetUpPr fitToPage="1"/>
  </sheetPr>
  <dimension ref="A1:L112"/>
  <sheetViews>
    <sheetView showGridLines="0" tabSelected="1" zoomScale="115" zoomScaleNormal="115" workbookViewId="0" topLeftCell="A1">
      <selection activeCell="H62" sqref="H62"/>
    </sheetView>
  </sheetViews>
  <sheetFormatPr defaultColWidth="11.421875" defaultRowHeight="12.75"/>
  <cols>
    <col min="1" max="1" width="20.00390625" style="72" customWidth="1"/>
    <col min="2" max="5" width="11.421875" style="72" customWidth="1"/>
    <col min="6" max="6" width="11.7109375" style="72" customWidth="1"/>
    <col min="7" max="7" width="11.421875" style="72" customWidth="1"/>
    <col min="8" max="8" width="13.8515625" style="72" customWidth="1"/>
    <col min="9" max="16384" width="11.421875" style="72" customWidth="1"/>
  </cols>
  <sheetData>
    <row r="1" spans="2:8" ht="67.5" customHeight="1">
      <c r="B1" s="73" t="s">
        <v>1420</v>
      </c>
      <c r="C1" s="73"/>
      <c r="D1" s="73"/>
      <c r="E1" s="73"/>
      <c r="F1" s="73"/>
      <c r="G1" s="73"/>
      <c r="H1" s="73"/>
    </row>
    <row r="2" spans="1:8" ht="39" customHeight="1">
      <c r="A2" s="74" t="s">
        <v>1421</v>
      </c>
      <c r="B2" s="74"/>
      <c r="C2" s="74"/>
      <c r="D2" s="74"/>
      <c r="E2" s="74"/>
      <c r="F2" s="74"/>
      <c r="G2" s="74"/>
      <c r="H2" s="74"/>
    </row>
    <row r="3" spans="1:8" ht="12.75">
      <c r="A3" s="75" t="s">
        <v>1422</v>
      </c>
      <c r="B3" s="75"/>
      <c r="C3" s="75"/>
      <c r="D3" s="75"/>
      <c r="E3" s="75"/>
      <c r="F3" s="75"/>
      <c r="G3" s="75"/>
      <c r="H3" s="75"/>
    </row>
    <row r="5" ht="12.75">
      <c r="A5" s="72" t="s">
        <v>1423</v>
      </c>
    </row>
    <row r="6" spans="1:8" ht="33" customHeight="1">
      <c r="A6" s="76"/>
      <c r="B6" s="76"/>
      <c r="C6" s="76"/>
      <c r="D6" s="76"/>
      <c r="E6" s="76"/>
      <c r="F6" s="76"/>
      <c r="G6" s="76"/>
      <c r="H6" s="76"/>
    </row>
    <row r="7" spans="1:8" ht="5.25" customHeight="1">
      <c r="A7" s="77"/>
      <c r="B7" s="77"/>
      <c r="C7" s="77"/>
      <c r="D7" s="77"/>
      <c r="E7" s="77"/>
      <c r="F7" s="77"/>
      <c r="G7" s="77"/>
      <c r="H7" s="77"/>
    </row>
    <row r="8" spans="1:8" ht="18.75" customHeight="1">
      <c r="A8" s="78" t="s">
        <v>1424</v>
      </c>
      <c r="B8" s="78"/>
      <c r="C8" s="78"/>
      <c r="D8" s="78"/>
      <c r="E8" s="78"/>
      <c r="F8" s="78"/>
      <c r="G8" s="78"/>
      <c r="H8" s="78"/>
    </row>
    <row r="10" ht="12.75">
      <c r="A10" s="72" t="s">
        <v>1425</v>
      </c>
    </row>
    <row r="12" ht="12.75">
      <c r="A12" s="72" t="s">
        <v>1426</v>
      </c>
    </row>
    <row r="13" spans="1:8" ht="12.75">
      <c r="A13" s="79"/>
      <c r="B13" s="79"/>
      <c r="C13" s="79"/>
      <c r="D13" s="79"/>
      <c r="E13" s="79"/>
      <c r="F13" s="79"/>
      <c r="G13" s="79"/>
      <c r="H13" s="79"/>
    </row>
    <row r="14" ht="4.5" customHeight="1"/>
    <row r="17" spans="1:8" ht="12.75">
      <c r="A17" s="80" t="s">
        <v>1427</v>
      </c>
      <c r="B17" s="81"/>
      <c r="C17" s="81"/>
      <c r="D17" s="81"/>
      <c r="E17" s="81"/>
      <c r="F17" s="81"/>
      <c r="G17" s="81"/>
      <c r="H17" s="81"/>
    </row>
    <row r="18" spans="1:8" ht="12.75">
      <c r="A18" s="82"/>
      <c r="B18" s="83"/>
      <c r="C18" s="83"/>
      <c r="D18" s="83"/>
      <c r="E18" s="83"/>
      <c r="F18" s="83"/>
      <c r="G18" s="83"/>
      <c r="H18" s="84"/>
    </row>
    <row r="19" spans="1:8" ht="7.5" customHeight="1">
      <c r="A19" s="85"/>
      <c r="B19" s="86"/>
      <c r="C19" s="86"/>
      <c r="D19" s="86"/>
      <c r="E19" s="86"/>
      <c r="F19" s="86"/>
      <c r="G19" s="86"/>
      <c r="H19" s="87"/>
    </row>
    <row r="20" spans="1:8" ht="11.25" customHeight="1">
      <c r="A20" s="80" t="s">
        <v>1428</v>
      </c>
      <c r="B20" s="88"/>
      <c r="C20" s="88"/>
      <c r="D20" s="88"/>
      <c r="E20" s="89"/>
      <c r="F20" s="88"/>
      <c r="G20" s="89"/>
      <c r="H20" s="90"/>
    </row>
    <row r="21" spans="1:8" ht="11.25" customHeight="1">
      <c r="A21" s="91"/>
      <c r="B21" s="91"/>
      <c r="C21" s="91"/>
      <c r="D21" s="91"/>
      <c r="E21" s="91"/>
      <c r="F21" s="91"/>
      <c r="G21" s="91"/>
      <c r="H21" s="91"/>
    </row>
    <row r="22" spans="1:8" ht="11.25" customHeight="1">
      <c r="A22" s="80" t="s">
        <v>1429</v>
      </c>
      <c r="B22" s="88"/>
      <c r="C22" s="88"/>
      <c r="D22" s="88"/>
      <c r="E22" s="89"/>
      <c r="F22" s="88"/>
      <c r="G22" s="89"/>
      <c r="H22" s="90"/>
    </row>
    <row r="23" spans="1:8" ht="11.25" customHeight="1">
      <c r="A23" s="91"/>
      <c r="B23" s="91"/>
      <c r="C23" s="91"/>
      <c r="D23" s="91"/>
      <c r="E23" s="91"/>
      <c r="F23" s="91"/>
      <c r="G23" s="91"/>
      <c r="H23" s="91"/>
    </row>
    <row r="24" spans="1:8" ht="11.25" customHeight="1">
      <c r="A24" s="80" t="s">
        <v>1430</v>
      </c>
      <c r="B24" s="88"/>
      <c r="C24" s="88"/>
      <c r="D24" s="88"/>
      <c r="E24" s="89"/>
      <c r="F24" s="88"/>
      <c r="G24" s="89"/>
      <c r="H24" s="90"/>
    </row>
    <row r="25" spans="1:8" ht="9.75" customHeight="1">
      <c r="A25" s="92"/>
      <c r="B25" s="92"/>
      <c r="C25" s="92"/>
      <c r="D25" s="92"/>
      <c r="E25" s="92"/>
      <c r="F25" s="92"/>
      <c r="G25" s="92"/>
      <c r="H25" s="92"/>
    </row>
    <row r="26" spans="1:8" ht="12.75" customHeight="1">
      <c r="A26" s="93"/>
      <c r="B26" s="81"/>
      <c r="C26" s="81"/>
      <c r="D26" s="81"/>
      <c r="E26" s="89"/>
      <c r="F26" s="88"/>
      <c r="G26" s="89"/>
      <c r="H26" s="90"/>
    </row>
    <row r="27" spans="1:8" ht="11.25" customHeight="1">
      <c r="A27" s="94" t="s">
        <v>1431</v>
      </c>
      <c r="B27" s="95" t="str">
        <f ca="1">IF(A25="","Categorias no seleccionadas",LOOKUP(A25,INDIRECT(ciiu2cifrSelec),OFFSET(INDIRECT(ciiu2cifrSelec),,3)))</f>
        <v>Categorias no seleccionadas</v>
      </c>
      <c r="C27" s="88"/>
      <c r="D27" s="88"/>
      <c r="E27" s="89"/>
      <c r="F27" s="88"/>
      <c r="G27" s="89"/>
      <c r="H27" s="90"/>
    </row>
    <row r="28" spans="1:8" ht="15" customHeight="1">
      <c r="A28" s="96"/>
      <c r="B28" s="97"/>
      <c r="C28" s="97"/>
      <c r="D28" s="97"/>
      <c r="E28" s="97"/>
      <c r="F28" s="97"/>
      <c r="G28" s="97"/>
      <c r="H28" s="98"/>
    </row>
    <row r="29" ht="9.75" customHeight="1"/>
    <row r="30" spans="1:5" ht="11.25" customHeight="1">
      <c r="A30" s="72" t="s">
        <v>1432</v>
      </c>
      <c r="E30" s="99"/>
    </row>
    <row r="31" ht="15" customHeight="1"/>
    <row r="32" spans="1:8" ht="12.75">
      <c r="A32" s="72" t="s">
        <v>1433</v>
      </c>
      <c r="B32" s="79"/>
      <c r="C32" s="79"/>
      <c r="D32" s="79"/>
      <c r="E32" s="79"/>
      <c r="F32" s="79"/>
      <c r="G32" s="79"/>
      <c r="H32" s="79"/>
    </row>
    <row r="35" ht="12.75">
      <c r="A35" s="72" t="s">
        <v>1434</v>
      </c>
    </row>
    <row r="36" spans="1:8" ht="27.75" customHeight="1">
      <c r="A36" s="78" t="s">
        <v>1435</v>
      </c>
      <c r="B36" s="78"/>
      <c r="C36" s="78"/>
      <c r="D36" s="78"/>
      <c r="E36" s="78"/>
      <c r="F36" s="78"/>
      <c r="G36" s="78"/>
      <c r="H36" s="78"/>
    </row>
    <row r="38" spans="1:7" ht="39" customHeight="1">
      <c r="A38" s="100" t="s">
        <v>1436</v>
      </c>
      <c r="B38" s="100" t="s">
        <v>1437</v>
      </c>
      <c r="C38" s="100"/>
      <c r="D38" s="100" t="s">
        <v>1438</v>
      </c>
      <c r="E38" s="100"/>
      <c r="F38" s="100" t="s">
        <v>1439</v>
      </c>
      <c r="G38" s="100"/>
    </row>
    <row r="39" spans="1:7" ht="63.75" customHeight="1">
      <c r="A39" s="100" t="s">
        <v>1440</v>
      </c>
      <c r="B39" s="101"/>
      <c r="C39" s="101"/>
      <c r="D39" s="101"/>
      <c r="E39" s="101"/>
      <c r="F39" s="101"/>
      <c r="G39" s="101"/>
    </row>
    <row r="40" spans="1:7" ht="75.75" customHeight="1">
      <c r="A40" s="100" t="s">
        <v>1441</v>
      </c>
      <c r="B40" s="101"/>
      <c r="C40" s="101"/>
      <c r="D40" s="101"/>
      <c r="E40" s="101"/>
      <c r="F40" s="101"/>
      <c r="G40" s="101"/>
    </row>
    <row r="41" spans="1:7" ht="84.75" customHeight="1">
      <c r="A41" s="100" t="s">
        <v>1442</v>
      </c>
      <c r="B41" s="101"/>
      <c r="C41" s="101"/>
      <c r="D41" s="101"/>
      <c r="E41" s="101"/>
      <c r="F41" s="101"/>
      <c r="G41" s="101"/>
    </row>
    <row r="42" spans="1:7" ht="105.75" customHeight="1">
      <c r="A42" s="100" t="s">
        <v>1443</v>
      </c>
      <c r="B42" s="101"/>
      <c r="C42" s="101"/>
      <c r="D42" s="101"/>
      <c r="E42" s="101"/>
      <c r="F42" s="101"/>
      <c r="G42" s="101"/>
    </row>
    <row r="43" spans="1:12" ht="2.25" customHeight="1">
      <c r="A43" s="102"/>
      <c r="B43"/>
      <c r="C43"/>
      <c r="D43"/>
      <c r="E43"/>
      <c r="F43"/>
      <c r="G43"/>
      <c r="H43"/>
      <c r="I43"/>
      <c r="J43"/>
      <c r="K43"/>
      <c r="L43"/>
    </row>
    <row r="44" spans="1:12" ht="105.75" customHeight="1" hidden="1">
      <c r="A44" s="102"/>
      <c r="B44"/>
      <c r="C44"/>
      <c r="D44"/>
      <c r="E44"/>
      <c r="F44"/>
      <c r="G44"/>
      <c r="H44"/>
      <c r="I44"/>
      <c r="J44"/>
      <c r="K44"/>
      <c r="L44"/>
    </row>
    <row r="46" spans="1:12" ht="12.75">
      <c r="A46" s="72" t="s">
        <v>1444</v>
      </c>
      <c r="B46"/>
      <c r="C46"/>
      <c r="D46"/>
      <c r="E46"/>
      <c r="F46"/>
      <c r="G46"/>
      <c r="H46"/>
      <c r="I46"/>
      <c r="J46"/>
      <c r="K46"/>
      <c r="L46"/>
    </row>
    <row r="47" spans="1:12" ht="12.75">
      <c r="A47" s="102"/>
      <c r="B47"/>
      <c r="C47"/>
      <c r="D47"/>
      <c r="E47"/>
      <c r="F47"/>
      <c r="G47"/>
      <c r="H47"/>
      <c r="I47"/>
      <c r="J47"/>
      <c r="K47"/>
      <c r="L47"/>
    </row>
    <row r="48" spans="1:9" ht="12.75">
      <c r="A48" s="103" t="s">
        <v>1445</v>
      </c>
      <c r="B48" s="104" t="s">
        <v>1446</v>
      </c>
      <c r="C48" s="105"/>
      <c r="D48" s="106" t="s">
        <v>1447</v>
      </c>
      <c r="E48" s="107" t="s">
        <v>1448</v>
      </c>
      <c r="F48" s="105"/>
      <c r="G48" s="106" t="s">
        <v>1449</v>
      </c>
      <c r="H48" s="107" t="s">
        <v>1450</v>
      </c>
      <c r="I48" s="105"/>
    </row>
    <row r="49" spans="1:9" ht="12.75">
      <c r="A49" s="106" t="s">
        <v>1451</v>
      </c>
      <c r="B49" s="107" t="s">
        <v>1452</v>
      </c>
      <c r="C49" s="105"/>
      <c r="D49" s="106" t="s">
        <v>1453</v>
      </c>
      <c r="E49" s="107" t="s">
        <v>1454</v>
      </c>
      <c r="F49" s="105"/>
      <c r="G49" s="106" t="s">
        <v>1455</v>
      </c>
      <c r="H49" s="107" t="s">
        <v>1456</v>
      </c>
      <c r="I49" s="105"/>
    </row>
    <row r="50" spans="1:9" ht="12.75">
      <c r="A50" s="106" t="s">
        <v>1457</v>
      </c>
      <c r="B50" s="107" t="s">
        <v>1458</v>
      </c>
      <c r="C50" s="105"/>
      <c r="D50" s="106" t="s">
        <v>1459</v>
      </c>
      <c r="E50" s="107" t="s">
        <v>1460</v>
      </c>
      <c r="F50" s="105"/>
      <c r="G50" s="106" t="s">
        <v>1461</v>
      </c>
      <c r="H50" s="107" t="s">
        <v>1462</v>
      </c>
      <c r="I50" s="105"/>
    </row>
    <row r="51" spans="1:9" ht="12.75">
      <c r="A51" s="106" t="s">
        <v>1463</v>
      </c>
      <c r="B51" s="107" t="s">
        <v>1464</v>
      </c>
      <c r="C51" s="105"/>
      <c r="D51" s="106" t="s">
        <v>1465</v>
      </c>
      <c r="E51" s="107" t="s">
        <v>1466</v>
      </c>
      <c r="F51" s="105"/>
      <c r="G51" s="106" t="s">
        <v>1467</v>
      </c>
      <c r="H51" s="107" t="s">
        <v>1468</v>
      </c>
      <c r="I51" s="105"/>
    </row>
    <row r="52" spans="1:9" ht="12.75">
      <c r="A52" s="103" t="s">
        <v>1469</v>
      </c>
      <c r="B52" s="107" t="s">
        <v>1470</v>
      </c>
      <c r="C52" s="105"/>
      <c r="D52" s="106" t="s">
        <v>1471</v>
      </c>
      <c r="E52" s="107" t="s">
        <v>1472</v>
      </c>
      <c r="F52" s="105"/>
      <c r="G52" s="106" t="s">
        <v>1473</v>
      </c>
      <c r="H52" s="107" t="s">
        <v>1474</v>
      </c>
      <c r="I52" s="105"/>
    </row>
    <row r="53" spans="1:9" ht="12.75">
      <c r="A53" s="106" t="s">
        <v>1475</v>
      </c>
      <c r="B53" s="107" t="s">
        <v>1476</v>
      </c>
      <c r="C53" s="105"/>
      <c r="D53" s="106" t="s">
        <v>1477</v>
      </c>
      <c r="E53" s="107" t="s">
        <v>1478</v>
      </c>
      <c r="F53" s="105"/>
      <c r="G53" s="106" t="s">
        <v>1479</v>
      </c>
      <c r="H53" s="107" t="s">
        <v>1480</v>
      </c>
      <c r="I53" s="105"/>
    </row>
    <row r="54" spans="1:9" ht="22.5" customHeight="1">
      <c r="A54" s="106" t="s">
        <v>1481</v>
      </c>
      <c r="B54" s="107" t="s">
        <v>1482</v>
      </c>
      <c r="C54" s="105"/>
      <c r="D54" s="106" t="s">
        <v>1483</v>
      </c>
      <c r="E54" s="107" t="s">
        <v>1484</v>
      </c>
      <c r="F54" s="105"/>
      <c r="G54" s="106" t="s">
        <v>1485</v>
      </c>
      <c r="H54" s="107" t="s">
        <v>1486</v>
      </c>
      <c r="I54" s="105"/>
    </row>
    <row r="55" spans="1:9" ht="12.75">
      <c r="A55" s="106" t="s">
        <v>1487</v>
      </c>
      <c r="B55" s="107" t="s">
        <v>1488</v>
      </c>
      <c r="C55" s="105"/>
      <c r="D55" s="106" t="s">
        <v>1489</v>
      </c>
      <c r="E55" s="107" t="s">
        <v>1490</v>
      </c>
      <c r="F55" s="105"/>
      <c r="G55" s="106" t="s">
        <v>1491</v>
      </c>
      <c r="H55" s="107" t="s">
        <v>1492</v>
      </c>
      <c r="I55" s="105"/>
    </row>
    <row r="56" spans="1:12" ht="12.75">
      <c r="A56" s="102"/>
      <c r="B56"/>
      <c r="C56"/>
      <c r="D56"/>
      <c r="E56"/>
      <c r="F56"/>
      <c r="G56"/>
      <c r="H56"/>
      <c r="I56"/>
      <c r="J56"/>
      <c r="K56"/>
      <c r="L56"/>
    </row>
    <row r="57" spans="1:12" ht="12.75">
      <c r="A57" s="72" t="s">
        <v>1493</v>
      </c>
      <c r="B57"/>
      <c r="C57"/>
      <c r="D57"/>
      <c r="E57"/>
      <c r="F57"/>
      <c r="G57"/>
      <c r="H57"/>
      <c r="I57"/>
      <c r="J57"/>
      <c r="K57"/>
      <c r="L57"/>
    </row>
    <row r="58" spans="8:12" ht="12.75">
      <c r="H58"/>
      <c r="I58"/>
      <c r="J58"/>
      <c r="K58"/>
      <c r="L58"/>
    </row>
    <row r="59" spans="2:10" ht="27" customHeight="1">
      <c r="B59" s="104" t="s">
        <v>1494</v>
      </c>
      <c r="C59" s="104" t="s">
        <v>1495</v>
      </c>
      <c r="D59" s="104" t="s">
        <v>1496</v>
      </c>
      <c r="E59" s="104" t="s">
        <v>1497</v>
      </c>
      <c r="F59" s="104" t="s">
        <v>1498</v>
      </c>
      <c r="H59"/>
      <c r="J59" s="72" t="s">
        <v>1499</v>
      </c>
    </row>
    <row r="60" spans="2:8" ht="18.75" customHeight="1">
      <c r="B60" s="105"/>
      <c r="C60" s="105"/>
      <c r="D60" s="105"/>
      <c r="E60" s="105"/>
      <c r="F60" s="105"/>
      <c r="H60"/>
    </row>
    <row r="61" spans="1:12" ht="12.75">
      <c r="A61" s="108"/>
      <c r="B61"/>
      <c r="C61"/>
      <c r="D61"/>
      <c r="E61"/>
      <c r="F61"/>
      <c r="G61"/>
      <c r="H61"/>
      <c r="I61"/>
      <c r="J61"/>
      <c r="K61"/>
      <c r="L61"/>
    </row>
    <row r="62" spans="1:12" ht="12.75">
      <c r="A62" s="72" t="s">
        <v>1500</v>
      </c>
      <c r="B62"/>
      <c r="C62"/>
      <c r="D62"/>
      <c r="E62"/>
      <c r="F62"/>
      <c r="G62"/>
      <c r="H62"/>
      <c r="I62"/>
      <c r="J62"/>
      <c r="K62"/>
      <c r="L62"/>
    </row>
    <row r="63" spans="1:12" ht="12.75">
      <c r="A63" s="102"/>
      <c r="B63"/>
      <c r="C63"/>
      <c r="D63"/>
      <c r="E63"/>
      <c r="F63"/>
      <c r="G63"/>
      <c r="H63"/>
      <c r="I63"/>
      <c r="J63"/>
      <c r="K63"/>
      <c r="L63"/>
    </row>
    <row r="64" spans="1:11" ht="18.75" customHeight="1">
      <c r="A64" s="109" t="s">
        <v>1501</v>
      </c>
      <c r="B64" s="109" t="s">
        <v>1502</v>
      </c>
      <c r="C64" s="109"/>
      <c r="D64" s="109"/>
      <c r="E64" s="109" t="s">
        <v>1503</v>
      </c>
      <c r="F64" s="109"/>
      <c r="G64" s="109"/>
      <c r="H64" s="109" t="s">
        <v>1504</v>
      </c>
      <c r="I64"/>
      <c r="J64"/>
      <c r="K64" s="72" t="s">
        <v>1505</v>
      </c>
    </row>
    <row r="65" spans="1:10" ht="12.75" customHeight="1">
      <c r="A65" s="110" t="s">
        <v>1506</v>
      </c>
      <c r="B65" s="111" t="s">
        <v>1507</v>
      </c>
      <c r="C65" s="111"/>
      <c r="D65" s="111"/>
      <c r="E65" s="111"/>
      <c r="F65" s="111"/>
      <c r="G65" s="111"/>
      <c r="H65" s="105"/>
      <c r="I65"/>
      <c r="J65"/>
    </row>
    <row r="66" spans="1:10" ht="12.75" customHeight="1">
      <c r="A66" s="110"/>
      <c r="B66" s="111" t="s">
        <v>1508</v>
      </c>
      <c r="C66" s="111"/>
      <c r="D66" s="111"/>
      <c r="E66" s="111"/>
      <c r="F66" s="111"/>
      <c r="G66" s="111"/>
      <c r="H66" s="105"/>
      <c r="I66"/>
      <c r="J66"/>
    </row>
    <row r="67" spans="1:9" ht="13.5" customHeight="1">
      <c r="A67" s="110"/>
      <c r="B67" s="111" t="s">
        <v>1509</v>
      </c>
      <c r="C67" s="111"/>
      <c r="D67" s="111"/>
      <c r="E67" s="111" t="s">
        <v>1510</v>
      </c>
      <c r="F67" s="111"/>
      <c r="G67" s="111"/>
      <c r="H67" s="105"/>
      <c r="I67"/>
    </row>
    <row r="68" spans="1:10" ht="32.25" customHeight="1">
      <c r="A68" s="110"/>
      <c r="B68" s="111"/>
      <c r="C68" s="111"/>
      <c r="D68" s="111"/>
      <c r="E68" s="111" t="s">
        <v>1511</v>
      </c>
      <c r="F68" s="111"/>
      <c r="G68" s="111"/>
      <c r="H68" s="105"/>
      <c r="I68"/>
      <c r="J68"/>
    </row>
    <row r="69" spans="1:10" ht="12.75" customHeight="1">
      <c r="A69" s="110"/>
      <c r="B69" s="111"/>
      <c r="C69" s="111"/>
      <c r="D69" s="111"/>
      <c r="E69" s="111" t="s">
        <v>1512</v>
      </c>
      <c r="F69" s="111"/>
      <c r="G69" s="111"/>
      <c r="H69" s="105"/>
      <c r="I69"/>
      <c r="J69"/>
    </row>
    <row r="70" spans="1:10" ht="12.75">
      <c r="A70" s="110"/>
      <c r="B70" s="111"/>
      <c r="C70" s="111"/>
      <c r="D70" s="111"/>
      <c r="E70" s="112" t="s">
        <v>1513</v>
      </c>
      <c r="F70" s="112"/>
      <c r="G70" s="112"/>
      <c r="H70" s="105"/>
      <c r="I70"/>
      <c r="J70"/>
    </row>
    <row r="71" spans="1:10" ht="13.5" customHeight="1">
      <c r="A71" s="110"/>
      <c r="B71" s="111" t="s">
        <v>1514</v>
      </c>
      <c r="C71" s="111"/>
      <c r="D71" s="111"/>
      <c r="E71" s="111" t="s">
        <v>1515</v>
      </c>
      <c r="F71" s="111"/>
      <c r="G71" s="111"/>
      <c r="H71" s="105"/>
      <c r="I71"/>
      <c r="J71"/>
    </row>
    <row r="72" spans="1:10" ht="12.75" customHeight="1">
      <c r="A72" s="110"/>
      <c r="B72" s="111"/>
      <c r="C72" s="111"/>
      <c r="D72" s="111"/>
      <c r="E72" s="111" t="s">
        <v>1516</v>
      </c>
      <c r="F72" s="111"/>
      <c r="G72" s="111"/>
      <c r="H72" s="105"/>
      <c r="I72"/>
      <c r="J72"/>
    </row>
    <row r="73" spans="1:10" ht="12.75" customHeight="1">
      <c r="A73" s="110"/>
      <c r="B73" s="111"/>
      <c r="C73" s="111"/>
      <c r="D73" s="111"/>
      <c r="E73" s="111" t="s">
        <v>1517</v>
      </c>
      <c r="F73" s="111"/>
      <c r="G73" s="111"/>
      <c r="H73" s="105"/>
      <c r="I73"/>
      <c r="J73"/>
    </row>
    <row r="74" spans="1:10" ht="12.75">
      <c r="A74" s="110"/>
      <c r="B74" s="111"/>
      <c r="C74" s="111"/>
      <c r="D74" s="111"/>
      <c r="E74" s="112" t="s">
        <v>1513</v>
      </c>
      <c r="F74" s="112"/>
      <c r="G74" s="112"/>
      <c r="H74" s="105"/>
      <c r="I74"/>
      <c r="J74"/>
    </row>
    <row r="75" spans="1:10" ht="12.75" customHeight="1">
      <c r="A75" s="110"/>
      <c r="B75" s="111" t="s">
        <v>1518</v>
      </c>
      <c r="C75" s="111"/>
      <c r="D75" s="111"/>
      <c r="E75" s="111"/>
      <c r="F75" s="111"/>
      <c r="G75" s="111"/>
      <c r="H75" s="105"/>
      <c r="I75"/>
      <c r="J75"/>
    </row>
    <row r="76" spans="1:10" ht="13.5" customHeight="1">
      <c r="A76" s="110"/>
      <c r="B76" s="111" t="s">
        <v>1519</v>
      </c>
      <c r="C76" s="111"/>
      <c r="D76" s="111"/>
      <c r="E76" s="111" t="s">
        <v>1520</v>
      </c>
      <c r="F76" s="111"/>
      <c r="G76" s="111"/>
      <c r="H76" s="105"/>
      <c r="I76"/>
      <c r="J76"/>
    </row>
    <row r="77" spans="1:10" ht="22.5" customHeight="1">
      <c r="A77" s="110"/>
      <c r="B77" s="111"/>
      <c r="C77" s="111"/>
      <c r="D77" s="111"/>
      <c r="E77" s="111" t="s">
        <v>1521</v>
      </c>
      <c r="F77" s="111"/>
      <c r="G77" s="111"/>
      <c r="H77" s="105"/>
      <c r="I77"/>
      <c r="J77"/>
    </row>
    <row r="78" spans="1:10" ht="12.75" customHeight="1">
      <c r="A78" s="110"/>
      <c r="B78" s="111"/>
      <c r="C78" s="111"/>
      <c r="D78" s="111"/>
      <c r="E78" s="111" t="s">
        <v>1522</v>
      </c>
      <c r="F78" s="111"/>
      <c r="G78" s="111"/>
      <c r="H78" s="105"/>
      <c r="I78"/>
      <c r="J78"/>
    </row>
    <row r="79" spans="1:10" ht="29.25" customHeight="1">
      <c r="A79" s="110"/>
      <c r="B79" s="111"/>
      <c r="C79" s="111"/>
      <c r="D79" s="111"/>
      <c r="E79" s="111" t="s">
        <v>1523</v>
      </c>
      <c r="F79" s="111"/>
      <c r="G79" s="111"/>
      <c r="H79" s="105"/>
      <c r="I79"/>
      <c r="J79"/>
    </row>
    <row r="80" spans="1:10" ht="12.75" customHeight="1">
      <c r="A80" s="110"/>
      <c r="B80" s="111"/>
      <c r="C80" s="111"/>
      <c r="D80" s="111"/>
      <c r="E80" s="112" t="s">
        <v>1513</v>
      </c>
      <c r="F80" s="112"/>
      <c r="G80" s="112"/>
      <c r="H80" s="105"/>
      <c r="I80"/>
      <c r="J80"/>
    </row>
    <row r="81" spans="1:10" ht="13.5" customHeight="1">
      <c r="A81" s="113" t="s">
        <v>1524</v>
      </c>
      <c r="B81" s="114" t="s">
        <v>1525</v>
      </c>
      <c r="C81" s="114"/>
      <c r="D81" s="114"/>
      <c r="E81" s="114" t="s">
        <v>1526</v>
      </c>
      <c r="F81" s="114"/>
      <c r="G81" s="114"/>
      <c r="H81" s="105"/>
      <c r="I81"/>
      <c r="J81"/>
    </row>
    <row r="82" spans="1:10" ht="12.75" customHeight="1">
      <c r="A82" s="113"/>
      <c r="B82" s="114"/>
      <c r="C82" s="114"/>
      <c r="D82" s="114"/>
      <c r="E82" s="114" t="s">
        <v>1527</v>
      </c>
      <c r="F82" s="114"/>
      <c r="G82" s="114"/>
      <c r="H82" s="105"/>
      <c r="I82"/>
      <c r="J82"/>
    </row>
    <row r="83" spans="1:10" ht="12.75" customHeight="1">
      <c r="A83" s="113"/>
      <c r="B83" s="114"/>
      <c r="C83" s="114"/>
      <c r="D83" s="114"/>
      <c r="E83" s="114" t="s">
        <v>1528</v>
      </c>
      <c r="F83" s="114"/>
      <c r="G83" s="114"/>
      <c r="H83" s="105"/>
      <c r="I83"/>
      <c r="J83"/>
    </row>
    <row r="84" spans="1:10" ht="12.75" customHeight="1">
      <c r="A84" s="113"/>
      <c r="B84" s="114"/>
      <c r="C84" s="114"/>
      <c r="D84" s="114"/>
      <c r="E84" s="114" t="s">
        <v>1529</v>
      </c>
      <c r="F84" s="114"/>
      <c r="G84" s="114"/>
      <c r="H84" s="105"/>
      <c r="I84"/>
      <c r="J84"/>
    </row>
    <row r="85" spans="1:10" ht="12.75">
      <c r="A85" s="113"/>
      <c r="B85" s="114"/>
      <c r="C85" s="114"/>
      <c r="D85" s="114"/>
      <c r="E85" s="115" t="s">
        <v>1513</v>
      </c>
      <c r="F85" s="115"/>
      <c r="G85" s="115"/>
      <c r="H85" s="105"/>
      <c r="I85"/>
      <c r="J85"/>
    </row>
    <row r="86" spans="1:10" ht="12.75" customHeight="1">
      <c r="A86" s="113"/>
      <c r="B86" s="114" t="s">
        <v>1530</v>
      </c>
      <c r="C86" s="114"/>
      <c r="D86" s="114"/>
      <c r="E86" s="114"/>
      <c r="F86" s="114"/>
      <c r="G86" s="114"/>
      <c r="H86" s="105"/>
      <c r="I86"/>
      <c r="J86"/>
    </row>
    <row r="87" spans="1:10" ht="12.75" customHeight="1">
      <c r="A87" s="113"/>
      <c r="B87" s="114" t="s">
        <v>1531</v>
      </c>
      <c r="C87" s="114"/>
      <c r="D87" s="114"/>
      <c r="E87" s="114"/>
      <c r="F87" s="114"/>
      <c r="G87" s="114"/>
      <c r="H87" s="105"/>
      <c r="I87"/>
      <c r="J87"/>
    </row>
    <row r="88" spans="1:10" ht="12.75" customHeight="1">
      <c r="A88" s="113"/>
      <c r="B88" s="116" t="s">
        <v>1513</v>
      </c>
      <c r="C88" s="116"/>
      <c r="D88" s="116"/>
      <c r="E88" s="116"/>
      <c r="F88" s="116"/>
      <c r="G88" s="116"/>
      <c r="H88" s="105"/>
      <c r="I88"/>
      <c r="J88"/>
    </row>
    <row r="89" spans="1:10" ht="12.75" customHeight="1">
      <c r="A89" s="110" t="s">
        <v>1532</v>
      </c>
      <c r="B89" s="111" t="s">
        <v>1533</v>
      </c>
      <c r="C89" s="111"/>
      <c r="D89" s="111"/>
      <c r="E89" s="111"/>
      <c r="F89" s="111"/>
      <c r="G89" s="111"/>
      <c r="H89" s="105"/>
      <c r="I89"/>
      <c r="J89"/>
    </row>
    <row r="90" spans="1:10" ht="12.75" customHeight="1">
      <c r="A90" s="110"/>
      <c r="B90" s="111" t="s">
        <v>1534</v>
      </c>
      <c r="C90" s="111"/>
      <c r="D90" s="111"/>
      <c r="E90" s="111"/>
      <c r="F90" s="111"/>
      <c r="G90" s="111"/>
      <c r="H90" s="105"/>
      <c r="I90"/>
      <c r="J90"/>
    </row>
    <row r="91" spans="1:10" ht="12.75" customHeight="1">
      <c r="A91" s="110"/>
      <c r="B91" s="111" t="s">
        <v>1535</v>
      </c>
      <c r="C91" s="111"/>
      <c r="D91" s="111"/>
      <c r="E91" s="111"/>
      <c r="F91" s="111"/>
      <c r="G91" s="111"/>
      <c r="H91" s="105"/>
      <c r="I91"/>
      <c r="J91"/>
    </row>
    <row r="92" spans="1:10" ht="12.75" customHeight="1">
      <c r="A92" s="110"/>
      <c r="B92" s="111" t="s">
        <v>1536</v>
      </c>
      <c r="C92" s="111"/>
      <c r="D92" s="111"/>
      <c r="E92" s="111"/>
      <c r="F92" s="111"/>
      <c r="G92" s="111"/>
      <c r="H92" s="105"/>
      <c r="I92"/>
      <c r="J92"/>
    </row>
    <row r="93" spans="1:10" ht="12.75" customHeight="1">
      <c r="A93" s="110"/>
      <c r="B93" s="111" t="s">
        <v>1537</v>
      </c>
      <c r="C93" s="111"/>
      <c r="D93" s="111"/>
      <c r="E93" s="111"/>
      <c r="F93" s="111"/>
      <c r="G93" s="111"/>
      <c r="H93" s="105"/>
      <c r="I93"/>
      <c r="J93"/>
    </row>
    <row r="94" spans="1:10" ht="12.75" customHeight="1">
      <c r="A94" s="110"/>
      <c r="B94" s="111" t="s">
        <v>1538</v>
      </c>
      <c r="C94" s="111"/>
      <c r="D94" s="111"/>
      <c r="E94" s="111"/>
      <c r="F94" s="111"/>
      <c r="G94" s="111"/>
      <c r="H94" s="105"/>
      <c r="I94"/>
      <c r="J94"/>
    </row>
    <row r="95" spans="1:10" ht="12.75" customHeight="1">
      <c r="A95" s="110"/>
      <c r="B95" s="117" t="s">
        <v>1513</v>
      </c>
      <c r="C95" s="117"/>
      <c r="D95" s="117"/>
      <c r="E95" s="117"/>
      <c r="F95" s="117"/>
      <c r="G95" s="117"/>
      <c r="H95" s="105"/>
      <c r="I95"/>
      <c r="J95"/>
    </row>
    <row r="96" spans="1:10" ht="12.75" customHeight="1">
      <c r="A96" s="113" t="s">
        <v>1539</v>
      </c>
      <c r="B96" s="114" t="s">
        <v>1540</v>
      </c>
      <c r="C96" s="114"/>
      <c r="D96" s="114"/>
      <c r="E96" s="114"/>
      <c r="F96" s="114"/>
      <c r="G96" s="114"/>
      <c r="H96" s="105"/>
      <c r="I96"/>
      <c r="J96"/>
    </row>
    <row r="97" spans="1:10" ht="12.75" customHeight="1">
      <c r="A97" s="113"/>
      <c r="B97" s="114" t="s">
        <v>1541</v>
      </c>
      <c r="C97" s="114"/>
      <c r="D97" s="114"/>
      <c r="E97" s="114"/>
      <c r="F97" s="114"/>
      <c r="G97" s="114"/>
      <c r="H97" s="105"/>
      <c r="I97"/>
      <c r="J97"/>
    </row>
    <row r="98" spans="1:10" ht="12.75" customHeight="1">
      <c r="A98" s="113"/>
      <c r="B98" s="116" t="s">
        <v>1513</v>
      </c>
      <c r="C98" s="116"/>
      <c r="D98" s="116"/>
      <c r="E98" s="116"/>
      <c r="F98" s="116"/>
      <c r="G98" s="116"/>
      <c r="H98" s="105"/>
      <c r="I98"/>
      <c r="J98"/>
    </row>
    <row r="99" spans="1:10" ht="12.75" customHeight="1">
      <c r="A99" s="110" t="s">
        <v>1542</v>
      </c>
      <c r="B99" s="111" t="s">
        <v>1543</v>
      </c>
      <c r="C99" s="111"/>
      <c r="D99" s="111"/>
      <c r="E99" s="111" t="s">
        <v>1544</v>
      </c>
      <c r="F99" s="111"/>
      <c r="G99" s="111"/>
      <c r="H99" s="105"/>
      <c r="I99"/>
      <c r="J99"/>
    </row>
    <row r="100" spans="1:10" ht="22.5" customHeight="1">
      <c r="A100" s="110"/>
      <c r="B100" s="111"/>
      <c r="C100" s="111"/>
      <c r="D100" s="111"/>
      <c r="E100" s="111" t="s">
        <v>1545</v>
      </c>
      <c r="F100" s="111"/>
      <c r="G100" s="111"/>
      <c r="H100" s="105"/>
      <c r="I100"/>
      <c r="J100"/>
    </row>
    <row r="101" spans="1:10" ht="27.75" customHeight="1">
      <c r="A101" s="110"/>
      <c r="B101" s="111"/>
      <c r="C101" s="111"/>
      <c r="D101" s="111"/>
      <c r="E101" s="111" t="s">
        <v>1546</v>
      </c>
      <c r="F101" s="111"/>
      <c r="G101" s="111"/>
      <c r="H101" s="105"/>
      <c r="I101"/>
      <c r="J101"/>
    </row>
    <row r="102" spans="1:10" ht="12.75" customHeight="1">
      <c r="A102" s="110"/>
      <c r="B102" s="111"/>
      <c r="C102" s="111"/>
      <c r="D102" s="111"/>
      <c r="E102" s="117" t="s">
        <v>1547</v>
      </c>
      <c r="F102" s="117"/>
      <c r="G102" s="117"/>
      <c r="H102" s="105"/>
      <c r="I102"/>
      <c r="J102"/>
    </row>
    <row r="103" spans="1:10" ht="12.75" customHeight="1">
      <c r="A103" s="110"/>
      <c r="B103" s="111" t="s">
        <v>1548</v>
      </c>
      <c r="C103" s="111"/>
      <c r="D103" s="111"/>
      <c r="E103" s="111" t="s">
        <v>1549</v>
      </c>
      <c r="F103" s="111"/>
      <c r="G103" s="111"/>
      <c r="H103" s="105"/>
      <c r="I103"/>
      <c r="J103"/>
    </row>
    <row r="104" spans="1:10" ht="12.75" customHeight="1">
      <c r="A104" s="110"/>
      <c r="B104" s="111"/>
      <c r="C104" s="111"/>
      <c r="D104" s="111"/>
      <c r="E104" s="111" t="s">
        <v>1550</v>
      </c>
      <c r="F104" s="111"/>
      <c r="G104" s="111"/>
      <c r="H104" s="105"/>
      <c r="I104"/>
      <c r="J104"/>
    </row>
    <row r="105" spans="1:10" ht="12.75" customHeight="1">
      <c r="A105" s="110"/>
      <c r="B105" s="111"/>
      <c r="C105" s="111"/>
      <c r="D105" s="111"/>
      <c r="E105" s="111" t="s">
        <v>1551</v>
      </c>
      <c r="F105" s="111"/>
      <c r="G105" s="111"/>
      <c r="H105" s="105"/>
      <c r="I105"/>
      <c r="J105"/>
    </row>
    <row r="106" spans="1:10" ht="12.75" customHeight="1">
      <c r="A106" s="110"/>
      <c r="B106" s="111"/>
      <c r="C106" s="111"/>
      <c r="D106" s="111"/>
      <c r="E106" s="111" t="s">
        <v>1552</v>
      </c>
      <c r="F106" s="111"/>
      <c r="G106" s="111"/>
      <c r="H106" s="105"/>
      <c r="I106"/>
      <c r="J106"/>
    </row>
    <row r="107" spans="1:10" ht="12.75" customHeight="1">
      <c r="A107" s="110"/>
      <c r="B107" s="111"/>
      <c r="C107" s="111"/>
      <c r="D107" s="111"/>
      <c r="E107" s="117" t="s">
        <v>1547</v>
      </c>
      <c r="F107" s="117"/>
      <c r="G107" s="117"/>
      <c r="H107" s="105"/>
      <c r="I107"/>
      <c r="J107"/>
    </row>
    <row r="108" spans="1:10" ht="12.75" customHeight="1">
      <c r="A108" s="110"/>
      <c r="B108" s="111" t="s">
        <v>1553</v>
      </c>
      <c r="C108" s="111"/>
      <c r="D108" s="111"/>
      <c r="E108" s="111"/>
      <c r="F108" s="111"/>
      <c r="G108" s="111"/>
      <c r="H108" s="105"/>
      <c r="I108"/>
      <c r="J108"/>
    </row>
    <row r="109" spans="1:10" ht="12.75" customHeight="1">
      <c r="A109" s="110"/>
      <c r="B109" s="111" t="s">
        <v>1554</v>
      </c>
      <c r="C109" s="111"/>
      <c r="D109" s="111"/>
      <c r="E109" s="111"/>
      <c r="F109" s="111"/>
      <c r="G109" s="111"/>
      <c r="H109" s="105"/>
      <c r="I109"/>
      <c r="J109"/>
    </row>
    <row r="110" spans="1:10" ht="12.75" customHeight="1">
      <c r="A110" s="113" t="s">
        <v>1555</v>
      </c>
      <c r="B110" s="114" t="s">
        <v>1556</v>
      </c>
      <c r="C110" s="114"/>
      <c r="D110" s="114"/>
      <c r="E110" s="114"/>
      <c r="F110" s="114"/>
      <c r="G110" s="114"/>
      <c r="H110" s="105"/>
      <c r="I110"/>
      <c r="J110"/>
    </row>
    <row r="111" spans="1:12" ht="12.75">
      <c r="A111" s="118"/>
      <c r="B111"/>
      <c r="C111"/>
      <c r="D111"/>
      <c r="E111"/>
      <c r="F111"/>
      <c r="G111"/>
      <c r="H111"/>
      <c r="I111"/>
      <c r="J111"/>
      <c r="K111"/>
      <c r="L111"/>
    </row>
    <row r="112" spans="1:12" ht="12.75">
      <c r="A112" s="119"/>
      <c r="B112"/>
      <c r="C112"/>
      <c r="D112"/>
      <c r="E112"/>
      <c r="F112"/>
      <c r="G112"/>
      <c r="H112"/>
      <c r="I112"/>
      <c r="J112"/>
      <c r="K112"/>
      <c r="L112"/>
    </row>
  </sheetData>
  <sheetProtection password="9BD0" sheet="1" objects="1" scenarios="1"/>
  <mergeCells count="85">
    <mergeCell ref="B1:H1"/>
    <mergeCell ref="A2:H2"/>
    <mergeCell ref="A3:H3"/>
    <mergeCell ref="A6:H6"/>
    <mergeCell ref="A8:H8"/>
    <mergeCell ref="A13:H13"/>
    <mergeCell ref="A21:H21"/>
    <mergeCell ref="A23:H23"/>
    <mergeCell ref="A25:H25"/>
    <mergeCell ref="B32:H32"/>
    <mergeCell ref="A36:H36"/>
    <mergeCell ref="B38:C38"/>
    <mergeCell ref="D38:E38"/>
    <mergeCell ref="F38:G38"/>
    <mergeCell ref="B39:C39"/>
    <mergeCell ref="D39:E39"/>
    <mergeCell ref="F39:G39"/>
    <mergeCell ref="B40:C40"/>
    <mergeCell ref="D40:E40"/>
    <mergeCell ref="F40:G40"/>
    <mergeCell ref="B41:C41"/>
    <mergeCell ref="D41:E41"/>
    <mergeCell ref="F41:G41"/>
    <mergeCell ref="B42:C42"/>
    <mergeCell ref="D42:E42"/>
    <mergeCell ref="F42:G42"/>
    <mergeCell ref="B64:D64"/>
    <mergeCell ref="E64:G64"/>
    <mergeCell ref="A65:A80"/>
    <mergeCell ref="B65:G65"/>
    <mergeCell ref="B66:G66"/>
    <mergeCell ref="B67:D70"/>
    <mergeCell ref="E67:G67"/>
    <mergeCell ref="E68:G68"/>
    <mergeCell ref="E69:G69"/>
    <mergeCell ref="E70:G70"/>
    <mergeCell ref="B71:D74"/>
    <mergeCell ref="E71:G71"/>
    <mergeCell ref="E72:G72"/>
    <mergeCell ref="E73:G73"/>
    <mergeCell ref="E74:G74"/>
    <mergeCell ref="B75:G75"/>
    <mergeCell ref="B76:D80"/>
    <mergeCell ref="E76:G76"/>
    <mergeCell ref="E77:G77"/>
    <mergeCell ref="E78:G78"/>
    <mergeCell ref="E79:G79"/>
    <mergeCell ref="E80:G80"/>
    <mergeCell ref="A81:A88"/>
    <mergeCell ref="B81:D85"/>
    <mergeCell ref="E81:G81"/>
    <mergeCell ref="E82:G82"/>
    <mergeCell ref="E83:G83"/>
    <mergeCell ref="E84:G84"/>
    <mergeCell ref="E85:G85"/>
    <mergeCell ref="B86:G86"/>
    <mergeCell ref="B87:G87"/>
    <mergeCell ref="B88:G88"/>
    <mergeCell ref="A89:A95"/>
    <mergeCell ref="B89:G89"/>
    <mergeCell ref="B90:G90"/>
    <mergeCell ref="B91:G91"/>
    <mergeCell ref="B92:G92"/>
    <mergeCell ref="B93:G93"/>
    <mergeCell ref="B94:G94"/>
    <mergeCell ref="B95:G95"/>
    <mergeCell ref="A96:A98"/>
    <mergeCell ref="B96:G96"/>
    <mergeCell ref="B97:G97"/>
    <mergeCell ref="B98:G98"/>
    <mergeCell ref="A99:A109"/>
    <mergeCell ref="B99:D102"/>
    <mergeCell ref="E99:G99"/>
    <mergeCell ref="E100:G100"/>
    <mergeCell ref="E101:G101"/>
    <mergeCell ref="E102:G102"/>
    <mergeCell ref="B103:D107"/>
    <mergeCell ref="E103:G103"/>
    <mergeCell ref="E104:G104"/>
    <mergeCell ref="E105:G105"/>
    <mergeCell ref="E106:G106"/>
    <mergeCell ref="E107:G107"/>
    <mergeCell ref="B108:G108"/>
    <mergeCell ref="B109:G109"/>
    <mergeCell ref="B110:G110"/>
  </mergeCells>
  <conditionalFormatting sqref="A23:H23">
    <cfRule type="expression" priority="1" dxfId="0" stopIfTrue="1">
      <formula>$A$21=""</formula>
    </cfRule>
  </conditionalFormatting>
  <conditionalFormatting sqref="A25:H25">
    <cfRule type="expression" priority="2" dxfId="0" stopIfTrue="1">
      <formula>$A$23=""</formula>
    </cfRule>
  </conditionalFormatting>
  <dataValidations count="5">
    <dataValidation type="date" operator="greaterThanOrEqual" showErrorMessage="1" error="Debe ingresar una fecha válida" sqref="E30">
      <formula1>1</formula1>
    </dataValidation>
    <dataValidation type="list" showErrorMessage="1" sqref="B32">
      <formula1>tipoproy</formula1>
      <formula2>0</formula2>
    </dataValidation>
    <dataValidation type="list" allowBlank="1" showErrorMessage="1" sqref="A21:H21">
      <formula1>ciiuLetra</formula1>
      <formula2>0</formula2>
    </dataValidation>
    <dataValidation type="list" allowBlank="1" showErrorMessage="1" sqref="A23:H23">
      <formula1>INDIRECT(ciiuLetraSelec)</formula1>
      <formula2>0</formula2>
    </dataValidation>
    <dataValidation type="list" allowBlank="1" showErrorMessage="1" sqref="A25:H25">
      <formula1>INDIRECT(ciiu2cifrSelec)</formula1>
      <formula2>0</formula2>
    </dataValidation>
  </dataValidations>
  <printOptions/>
  <pageMargins left="1.3777777777777778" right="0.9840277777777777" top="0.9840277777777777" bottom="0.9840277777777777" header="0.5118055555555555" footer="0.5118055555555555"/>
  <pageSetup fitToHeight="0" fitToWidth="1" horizontalDpi="300" verticalDpi="300" orientation="portrait" paperSize="9"/>
  <headerFooter alignWithMargins="0">
    <oddFooter>&amp;CPágina &amp;P de &amp;N</oddFooter>
  </headerFooter>
  <rowBreaks count="1" manualBreakCount="1">
    <brk id="4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Palazzo</dc:creator>
  <cp:keywords/>
  <dc:description/>
  <cp:lastModifiedBy>YURRITA Maria Cecilia</cp:lastModifiedBy>
  <cp:lastPrinted>2014-10-16T20:29:59Z</cp:lastPrinted>
  <dcterms:created xsi:type="dcterms:W3CDTF">2007-01-05T18:32:11Z</dcterms:created>
  <dcterms:modified xsi:type="dcterms:W3CDTF">2015-05-21T17:41:12Z</dcterms:modified>
  <cp:category/>
  <cp:version/>
  <cp:contentType/>
  <cp:contentStatus/>
</cp:coreProperties>
</file>